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ša Miškulin\Dropbox\ITIT\Klijenti\ZHMSDZ\podatci\220215\"/>
    </mc:Choice>
  </mc:AlternateContent>
  <bookViews>
    <workbookView xWindow="-120" yWindow="-120" windowWidth="29040" windowHeight="15840" tabRatio="790" firstSheet="2" activeTab="2"/>
  </bookViews>
  <sheets>
    <sheet name="klimatizacija" sheetId="7" r:id="rId1"/>
    <sheet name="Citroen Jumper 2.2.HDI" sheetId="1" r:id="rId2"/>
    <sheet name="SITNA LIMARIJA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7" l="1"/>
  <c r="G39" i="7"/>
  <c r="G2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5" i="7"/>
  <c r="G26" i="7"/>
  <c r="G27" i="7"/>
  <c r="G28" i="7"/>
  <c r="G29" i="7"/>
  <c r="G30" i="7"/>
  <c r="G32" i="7"/>
  <c r="G33" i="7"/>
  <c r="G34" i="7"/>
  <c r="G35" i="7"/>
  <c r="G36" i="7"/>
  <c r="G37" i="7"/>
  <c r="G38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7" l="1"/>
  <c r="G95" i="7" s="1"/>
  <c r="G96" i="7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4" i="1"/>
  <c r="G93" i="1" l="1"/>
  <c r="G94" i="1" s="1"/>
  <c r="G95" i="1" l="1"/>
</calcChain>
</file>

<file path=xl/sharedStrings.xml><?xml version="1.0" encoding="utf-8"?>
<sst xmlns="http://schemas.openxmlformats.org/spreadsheetml/2006/main" count="639" uniqueCount="343">
  <si>
    <t>Red. br.</t>
  </si>
  <si>
    <t>Cijena dijela po komadu</t>
  </si>
  <si>
    <t>A</t>
  </si>
  <si>
    <t>B</t>
  </si>
  <si>
    <t>C</t>
  </si>
  <si>
    <t>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</si>
  <si>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</si>
  <si>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</si>
  <si>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</si>
  <si>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</si>
  <si>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</si>
  <si>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</si>
  <si>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</si>
  <si>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</si>
  <si>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</si>
  <si>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</si>
  <si>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</si>
  <si>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</si>
  <si>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</si>
  <si>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</si>
  <si>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</si>
  <si>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</si>
  <si>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Ax{B+(CxD)}</t>
  </si>
  <si>
    <t>Vrsta usluge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</si>
  <si>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</si>
  <si>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</si>
  <si>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</si>
  <si>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</si>
  <si>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</si>
  <si>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</si>
  <si>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</si>
  <si>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</si>
  <si>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</si>
  <si>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</si>
  <si>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</si>
  <si>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</si>
  <si>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</si>
  <si>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</si>
  <si>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</si>
  <si>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</si>
  <si>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</si>
  <si>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</si>
  <si>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</si>
  <si>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</si>
  <si>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</si>
  <si>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</si>
  <si>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</si>
  <si>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</si>
  <si>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</si>
  <si>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</si>
  <si>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</si>
  <si>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</si>
  <si>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</si>
  <si>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</si>
  <si>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</si>
  <si>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</si>
  <si>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</si>
  <si>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</si>
  <si>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</si>
  <si>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</si>
  <si>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</si>
  <si>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</si>
  <si>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</si>
  <si>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</si>
  <si>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</si>
  <si>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</si>
  <si>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</si>
  <si>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</si>
  <si>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Ukupno:</t>
  </si>
  <si>
    <t>PDV:</t>
  </si>
  <si>
    <t>Sveukupno: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</si>
  <si>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</si>
  <si>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</si>
  <si>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</si>
  <si>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</si>
  <si>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</si>
  <si>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</si>
  <si>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</si>
  <si>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</si>
  <si>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</si>
  <si>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</si>
  <si>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</si>
  <si>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</si>
  <si>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</si>
  <si>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</si>
  <si>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</si>
  <si>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</si>
  <si>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</si>
  <si>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</si>
  <si>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</si>
  <si>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</si>
  <si>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</si>
  <si>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</si>
  <si>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</si>
  <si>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</si>
  <si>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</si>
  <si>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</si>
  <si>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</si>
  <si>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</si>
  <si>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</si>
  <si>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</si>
  <si>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 xml:space="preserve">Cijena sata rada </t>
  </si>
  <si>
    <t xml:space="preserve">Normativ rada </t>
  </si>
  <si>
    <t>Kol.</t>
  </si>
  <si>
    <t xml:space="preserve">Ukupno </t>
  </si>
  <si>
    <t>VOLKSWAGEN  T5</t>
  </si>
  <si>
    <t>Kompresor klime</t>
  </si>
  <si>
    <t>Dehidrator</t>
  </si>
  <si>
    <t>Presostat</t>
  </si>
  <si>
    <t>Punjenje,vakumiranje,tlačenje sa bojon,</t>
  </si>
  <si>
    <t>Plin  R 134-a</t>
  </si>
  <si>
    <t>Ulje kompresora</t>
  </si>
  <si>
    <t>Ležaj kompresora</t>
  </si>
  <si>
    <t>Brtve kompresora</t>
  </si>
  <si>
    <t>Ventilska ploča kompresora</t>
  </si>
  <si>
    <t>od 4.met (sanitetski dio)</t>
  </si>
  <si>
    <t>FIAT DUCATO 3.0 JTD</t>
  </si>
  <si>
    <t>Punjenje,vakumiranje tlačenje sa bojom</t>
  </si>
  <si>
    <t>Kumplug kompresora</t>
  </si>
  <si>
    <t>CITROEN JUNPER 2.2 HDI</t>
  </si>
  <si>
    <t>Visokotlačna cjev rashlada sa spojevima</t>
  </si>
  <si>
    <t>Niskotlačna cjev rashlada sa spojevima</t>
  </si>
  <si>
    <t>Visokotlaćčna rashladna cjev sa spojevima</t>
  </si>
  <si>
    <t>Niskotlačna rashladna cjev sa spojevima</t>
  </si>
  <si>
    <t>FORD TRANZIT 2,2TDCI</t>
  </si>
  <si>
    <t>Punjenje,vakumiranje,tlačenje s bojom</t>
  </si>
  <si>
    <t>ležaj kompresora</t>
  </si>
  <si>
    <t>brtve kompresora</t>
  </si>
  <si>
    <t>IZMJENA LED SVJETLA U SANITETSKO.</t>
  </si>
  <si>
    <t>DJELU VOZILA</t>
  </si>
  <si>
    <t>SERVIS WEBASTO UREĐAJA SA</t>
  </si>
  <si>
    <t>POTROŠNIM MATERIJALOM</t>
  </si>
  <si>
    <t>DODATNA PUNPA POSPJEŠIVAČA</t>
  </si>
  <si>
    <t>Izmjena klipa motora</t>
  </si>
  <si>
    <t>PUNPA GORIVA ZA VEBASTO GRIJAČ</t>
  </si>
  <si>
    <t>Izmjena termostata vebasto grijača</t>
  </si>
  <si>
    <t>Izmjena elektro motora grijanja kabine</t>
  </si>
  <si>
    <t>GRIJANJA (VODENA)</t>
  </si>
  <si>
    <t>IZMJENA LED LANPI</t>
  </si>
  <si>
    <t>Izmjena ventilatora hladnjaka klime</t>
  </si>
  <si>
    <t>HLADNJAK KLIME</t>
  </si>
  <si>
    <t>IZMJENA HLADNJAKA KLIME</t>
  </si>
  <si>
    <t>ZA SVA VOZILA</t>
  </si>
  <si>
    <t>CITROEN 2.0 HDI</t>
  </si>
  <si>
    <t>IZMJENA KOMPRESORA KLIME</t>
  </si>
  <si>
    <t>PLIN 134-a</t>
  </si>
  <si>
    <t>Punjenje,tlačenje,vakumiranje sa bojom</t>
  </si>
  <si>
    <t>IZMJENA GUME TOPLE VODE</t>
  </si>
  <si>
    <t>VENTIL GRIJANJA ELEKTRIČNI</t>
  </si>
  <si>
    <t>IZMJENA DEHIDRATORA</t>
  </si>
  <si>
    <t>Izmjena sajli šaltanja</t>
  </si>
  <si>
    <t>Izmjena gumenog crjeva vode</t>
  </si>
  <si>
    <t>Izmjena gume turbine</t>
  </si>
  <si>
    <t>Izmjena motora brisaća sa polugama</t>
  </si>
  <si>
    <t>Izmjena mehanizma ručne kočnice</t>
  </si>
  <si>
    <t>Izmjena papučice gasa</t>
  </si>
  <si>
    <t>Izmjena punpice za pranje stakla</t>
  </si>
  <si>
    <t>Izmjena letečih ležajeva radilice</t>
  </si>
  <si>
    <t>Izmjena garniture za popravak čeljusti</t>
  </si>
  <si>
    <t>Izmjena seta ležaja segundarne osovine mjenjača</t>
  </si>
  <si>
    <t>Izmjena seta ležajeva primarne osovine</t>
  </si>
  <si>
    <t>Izmjena senzora tlaka na ranpi</t>
  </si>
  <si>
    <t>Izmjena releja grijača</t>
  </si>
  <si>
    <t>Jedinica mjere</t>
  </si>
  <si>
    <t>Troškovnik predmeta nabave</t>
  </si>
  <si>
    <t>AxC</t>
  </si>
  <si>
    <t>Uštimavanje kliznih vrata</t>
  </si>
  <si>
    <t>Gornja vodilica kliznih vrata</t>
  </si>
  <si>
    <t>Srednja vodilica kliznih vrata</t>
  </si>
  <si>
    <t>Donja vodilica kliznih vrata</t>
  </si>
  <si>
    <t>Mehanizam brave kliznih vrata</t>
  </si>
  <si>
    <t>Prozorčić kliznih vrata</t>
  </si>
  <si>
    <t>Sajle bočnog bunkera</t>
  </si>
  <si>
    <t>Brava bočnog bunkera</t>
  </si>
  <si>
    <t>Graničnik zadnjh vrata</t>
  </si>
  <si>
    <t>Graničnih prednjih vrata</t>
  </si>
  <si>
    <t>Vanjske ručke kliznih vrata</t>
  </si>
  <si>
    <t>Mehanizam brave zadnjih vrata</t>
  </si>
  <si>
    <t>E</t>
  </si>
  <si>
    <t xml:space="preserve">I. Vrsta rezervnog dijela: </t>
  </si>
  <si>
    <t>Kotači kardiološke stolice</t>
  </si>
  <si>
    <t>Graničnik prednjih vrata</t>
  </si>
  <si>
    <t>Graničnik zadnjih vrata</t>
  </si>
  <si>
    <t>Retrovizor L-D</t>
  </si>
  <si>
    <t>Bravice kliznih vrata</t>
  </si>
  <si>
    <t>Distancer kliznih vrata</t>
  </si>
  <si>
    <t>Elektrokontakt kliznih vrata</t>
  </si>
  <si>
    <t>Ručke kliznih vrata</t>
  </si>
  <si>
    <t>Distanceri kliznih vrata</t>
  </si>
  <si>
    <t>Žmigavac u retrovizoru</t>
  </si>
  <si>
    <t>Nosač rezevnog kola</t>
  </si>
  <si>
    <t>I. UKUPNO:</t>
  </si>
  <si>
    <t>II. Vrsta usluge</t>
  </si>
  <si>
    <t>AxDxE</t>
  </si>
  <si>
    <t>Izmjena gornja vodilice kliznih vrata</t>
  </si>
  <si>
    <t>Izmjena srednje vodilice kliznih vrata</t>
  </si>
  <si>
    <t>Izmjena donje vodilice kliznih vrata</t>
  </si>
  <si>
    <t>Izmjena mehanizma brave kliznih vrata</t>
  </si>
  <si>
    <t>Popravak stepenice kliznih vrata</t>
  </si>
  <si>
    <t>Popravak postolja boca za kisik</t>
  </si>
  <si>
    <t>Popravak sjedišta u sanitetskom dijelu</t>
  </si>
  <si>
    <t>Izmjena sajle bočnog bunkera</t>
  </si>
  <si>
    <t>Izmjena brave bočnog bunkera</t>
  </si>
  <si>
    <t>Izmjena graničnika zadnjh vrata</t>
  </si>
  <si>
    <t>Izmjena graničnika prednjih vrata</t>
  </si>
  <si>
    <t>sat</t>
  </si>
  <si>
    <t>Izmjena ručke kliznih vrata</t>
  </si>
  <si>
    <t>Izmjena mehanizma brave zadnjih vrata</t>
  </si>
  <si>
    <t>Izmjena točkića kardiološke stolice</t>
  </si>
  <si>
    <t xml:space="preserve">Popravak vozila od prokišnjavanja krova </t>
  </si>
  <si>
    <t>Izmjena bravica kliznih vrata</t>
  </si>
  <si>
    <t>Izmjena distancera kliznih vrata</t>
  </si>
  <si>
    <t>Izmjena elektrokontakta kliznih vrata</t>
  </si>
  <si>
    <t>Izmjena vanjskih ručka kliznih vrata</t>
  </si>
  <si>
    <t>Popravak sjedala u sanitetskom dijelu</t>
  </si>
  <si>
    <t xml:space="preserve">Izmjena graničnika zadnjih vrata </t>
  </si>
  <si>
    <t>Izmjena žmigavca u retrovizoru</t>
  </si>
  <si>
    <t>Izmjena nosača rezervnog kola</t>
  </si>
  <si>
    <t>II. UKUPNO:</t>
  </si>
  <si>
    <t>DODATNI RADOVI</t>
  </si>
  <si>
    <t>III. "Objedinjeni iznos"</t>
  </si>
  <si>
    <t>III. UKUPNO:</t>
  </si>
  <si>
    <t>kom</t>
  </si>
  <si>
    <t>Ukupno: (I.+II.+III.)</t>
  </si>
  <si>
    <t>Popravak autolimarije</t>
  </si>
  <si>
    <t>VOLKSWAGEN T-5 i T-6</t>
  </si>
  <si>
    <t>CITROEN JUMPER 2.2 HDI i 2.0 HDI</t>
  </si>
  <si>
    <t>FORD TRANZIT 2.2 TDCI</t>
  </si>
  <si>
    <t>VOLKSWAGEN T5 i  T-6</t>
  </si>
  <si>
    <t>Popravak prozorčića kliznih vrata</t>
  </si>
  <si>
    <t>CITROEN JUMPER 2.2 HDI   2.0 HDI</t>
  </si>
  <si>
    <t>FORD TRANZIT 2,2 TDCI</t>
  </si>
  <si>
    <t>Izmjena retrovizora L-D</t>
  </si>
  <si>
    <t>Izmjena kotačića kardiološke stolice</t>
  </si>
  <si>
    <t>U _______________, ____________2022. god.</t>
  </si>
  <si>
    <t>M.P.</t>
  </si>
  <si>
    <t>________________________________________</t>
  </si>
  <si>
    <t>(ime, prezime i potpis ovlaštene osobe ponuditelja)</t>
  </si>
  <si>
    <t>1F.</t>
  </si>
  <si>
    <t>2F.</t>
  </si>
  <si>
    <t>3F.</t>
  </si>
  <si>
    <t>4F.</t>
  </si>
  <si>
    <t>5F.</t>
  </si>
  <si>
    <t>6F.</t>
  </si>
  <si>
    <t>7F.</t>
  </si>
  <si>
    <t>8F.</t>
  </si>
  <si>
    <t>9F.</t>
  </si>
  <si>
    <t>10F.</t>
  </si>
  <si>
    <t>11F.</t>
  </si>
  <si>
    <t>12F.</t>
  </si>
  <si>
    <t>13F.</t>
  </si>
  <si>
    <t>14F.</t>
  </si>
  <si>
    <t>15F.</t>
  </si>
  <si>
    <t>16F.</t>
  </si>
  <si>
    <t>17F.</t>
  </si>
  <si>
    <t>18F.</t>
  </si>
  <si>
    <t>19F.</t>
  </si>
  <si>
    <t>20F.</t>
  </si>
  <si>
    <t>21F.</t>
  </si>
  <si>
    <t>22F.</t>
  </si>
  <si>
    <t>23F.</t>
  </si>
  <si>
    <t>24F.</t>
  </si>
  <si>
    <t>25F.</t>
  </si>
  <si>
    <t>26F.</t>
  </si>
  <si>
    <t>27F.</t>
  </si>
  <si>
    <t>28F.</t>
  </si>
  <si>
    <t>29F.</t>
  </si>
  <si>
    <t>30F.</t>
  </si>
  <si>
    <t>31F.</t>
  </si>
  <si>
    <t>32F.</t>
  </si>
  <si>
    <t>33F.</t>
  </si>
  <si>
    <t>34F.</t>
  </si>
  <si>
    <t>35F.</t>
  </si>
  <si>
    <t>36F.</t>
  </si>
  <si>
    <t>37F.</t>
  </si>
  <si>
    <t>38F.</t>
  </si>
  <si>
    <t>39F.</t>
  </si>
  <si>
    <t>40F.</t>
  </si>
  <si>
    <t>41F.</t>
  </si>
  <si>
    <t>42F.</t>
  </si>
  <si>
    <t>43F.</t>
  </si>
  <si>
    <t>44F.</t>
  </si>
  <si>
    <t>Troškovnička oznaka</t>
  </si>
  <si>
    <t>45F.</t>
  </si>
  <si>
    <t>46F.</t>
  </si>
  <si>
    <t>47F.</t>
  </si>
  <si>
    <t>48F.</t>
  </si>
  <si>
    <t>49F.</t>
  </si>
  <si>
    <t>50F.</t>
  </si>
  <si>
    <t>51F.</t>
  </si>
  <si>
    <t>52F.</t>
  </si>
  <si>
    <t>53F.</t>
  </si>
  <si>
    <t>54F.</t>
  </si>
  <si>
    <t>55F.</t>
  </si>
  <si>
    <t>56F.</t>
  </si>
  <si>
    <t>57F.</t>
  </si>
  <si>
    <t>58F.</t>
  </si>
  <si>
    <t>59F.</t>
  </si>
  <si>
    <t>60F.</t>
  </si>
  <si>
    <t>61F.</t>
  </si>
  <si>
    <t>62F.</t>
  </si>
  <si>
    <t>63F.</t>
  </si>
  <si>
    <t>64F.</t>
  </si>
  <si>
    <t>65F.</t>
  </si>
  <si>
    <t>66F.</t>
  </si>
  <si>
    <t>67F.</t>
  </si>
  <si>
    <t>68F.</t>
  </si>
  <si>
    <t>69F.</t>
  </si>
  <si>
    <t>70F.</t>
  </si>
  <si>
    <t>71F.</t>
  </si>
  <si>
    <t>72F.</t>
  </si>
  <si>
    <t>73F.</t>
  </si>
  <si>
    <t>74F.</t>
  </si>
  <si>
    <t>75F.</t>
  </si>
  <si>
    <t>76F.</t>
  </si>
  <si>
    <t>77F.</t>
  </si>
  <si>
    <t>78F.</t>
  </si>
  <si>
    <t>79F.</t>
  </si>
  <si>
    <t>80F.</t>
  </si>
  <si>
    <t>81F.</t>
  </si>
  <si>
    <t>82F.</t>
  </si>
  <si>
    <t>83F.</t>
  </si>
  <si>
    <t>84F.</t>
  </si>
  <si>
    <t>85F.</t>
  </si>
  <si>
    <t>86F.</t>
  </si>
  <si>
    <t>87F.</t>
  </si>
  <si>
    <t>88F.</t>
  </si>
  <si>
    <t>89F.</t>
  </si>
  <si>
    <t>90F.</t>
  </si>
  <si>
    <t>91F.</t>
  </si>
  <si>
    <t>92F.</t>
  </si>
  <si>
    <t>93F.</t>
  </si>
  <si>
    <t>94F.</t>
  </si>
  <si>
    <t>95F.</t>
  </si>
  <si>
    <t>96F.</t>
  </si>
  <si>
    <t>97F.</t>
  </si>
  <si>
    <t>98F.</t>
  </si>
  <si>
    <t>99F.</t>
  </si>
  <si>
    <t>100F.</t>
  </si>
  <si>
    <t>101F.</t>
  </si>
  <si>
    <t>102F.</t>
  </si>
  <si>
    <t>103F.</t>
  </si>
  <si>
    <t>Lakiersko-tapetarski radovi                               (sa potrošnim materijalom)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</si>
</sst>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3" xfId="0" applyFont="1" applyBorder="1"/>
    <xf numFmtId="0" fontId="1" fillId="0" borderId="2" xfId="0" applyFont="1" applyBorder="1" applyAlignment="1">
      <alignment horizontal="center" wrapText="1"/>
    </xf>
    <xf numFmtId="0" fontId="2" fillId="2" borderId="3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  <xf numFmtId="164" fontId="1" fillId="0" borderId="1" xfId="0" applyNumberFormat="1" applyFont="1" applyBorder="1"/>
    <xf numFmtId="164" fontId="2" fillId="0" borderId="3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4" fillId="0" borderId="1" xfId="0" applyFont="1" applyBorder="1"/>
    <xf numFmtId="164" fontId="2" fillId="0" borderId="4" xfId="0" applyNumberFormat="1" applyFont="1" applyBorder="1"/>
    <xf numFmtId="164" fontId="2" fillId="0" borderId="0" xfId="0" applyNumberFormat="1" applyFont="1" applyBorder="1"/>
    <xf numFmtId="164" fontId="1" fillId="0" borderId="4" xfId="0" applyNumberFormat="1" applyFont="1" applyBorder="1"/>
    <xf numFmtId="164" fontId="2" fillId="0" borderId="5" xfId="0" applyNumberFormat="1" applyFont="1" applyBorder="1"/>
    <xf numFmtId="16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164" fontId="3" fillId="0" borderId="1" xfId="0" applyNumberFormat="1" applyFont="1" applyBorder="1"/>
    <xf numFmtId="4" fontId="3" fillId="0" borderId="1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0" fontId="6" fillId="0" borderId="1" xfId="0" applyFont="1" applyBorder="1"/>
    <xf numFmtId="164" fontId="3" fillId="0" borderId="2" xfId="0" applyNumberFormat="1" applyFont="1" applyBorder="1"/>
    <xf numFmtId="164" fontId="6" fillId="0" borderId="1" xfId="0" applyNumberFormat="1" applyFont="1" applyBorder="1"/>
    <xf numFmtId="0" fontId="6" fillId="0" borderId="2" xfId="0" applyFont="1" applyBorder="1"/>
    <xf numFmtId="164" fontId="6" fillId="0" borderId="2" xfId="0" applyNumberFormat="1" applyFont="1" applyBorder="1"/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164" fontId="3" fillId="0" borderId="12" xfId="0" applyNumberFormat="1" applyFont="1" applyBorder="1"/>
    <xf numFmtId="164" fontId="8" fillId="0" borderId="2" xfId="0" applyNumberFormat="1" applyFont="1" applyBorder="1"/>
    <xf numFmtId="164" fontId="3" fillId="0" borderId="14" xfId="0" applyNumberFormat="1" applyFont="1" applyBorder="1"/>
    <xf numFmtId="0" fontId="2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164" fontId="3" fillId="3" borderId="1" xfId="0" applyNumberFormat="1" applyFont="1" applyFill="1" applyBorder="1"/>
    <xf numFmtId="0" fontId="3" fillId="0" borderId="11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8" fillId="0" borderId="18" xfId="0" applyFont="1" applyBorder="1"/>
    <xf numFmtId="0" fontId="3" fillId="0" borderId="18" xfId="0" applyFont="1" applyBorder="1" applyAlignment="1">
      <alignment wrapText="1"/>
    </xf>
    <xf numFmtId="164" fontId="3" fillId="0" borderId="18" xfId="0" applyNumberFormat="1" applyFont="1" applyBorder="1"/>
    <xf numFmtId="164" fontId="3" fillId="0" borderId="19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right"/>
    </xf>
    <xf numFmtId="164" fontId="3" fillId="0" borderId="10" xfId="0" applyNumberFormat="1" applyFont="1" applyBorder="1"/>
    <xf numFmtId="0" fontId="3" fillId="0" borderId="6" xfId="0" applyFont="1" applyBorder="1" applyAlignment="1">
      <alignment horizontal="left"/>
    </xf>
    <xf numFmtId="164" fontId="8" fillId="0" borderId="7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/>
    <xf numFmtId="0" fontId="4" fillId="0" borderId="0" xfId="0" applyFont="1" applyFill="1" applyBorder="1"/>
    <xf numFmtId="0" fontId="4" fillId="0" borderId="0" xfId="0" applyFont="1"/>
    <xf numFmtId="164" fontId="11" fillId="0" borderId="0" xfId="0" applyNumberFormat="1" applyFont="1"/>
    <xf numFmtId="0" fontId="11" fillId="0" borderId="0" xfId="0" applyNumberFormat="1" applyFont="1"/>
    <xf numFmtId="164" fontId="3" fillId="0" borderId="1" xfId="0" applyNumberFormat="1" applyFont="1" applyBorder="1" applyAlignment="1"/>
    <xf numFmtId="0" fontId="8" fillId="0" borderId="7" xfId="0" applyFont="1" applyBorder="1"/>
    <xf numFmtId="0" fontId="3" fillId="3" borderId="7" xfId="0" applyFont="1" applyFill="1" applyBorder="1" applyAlignment="1">
      <alignment wrapText="1"/>
    </xf>
    <xf numFmtId="164" fontId="3" fillId="3" borderId="7" xfId="0" applyNumberFormat="1" applyFont="1" applyFill="1" applyBorder="1"/>
    <xf numFmtId="164" fontId="3" fillId="0" borderId="3" xfId="0" applyNumberFormat="1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164" fontId="3" fillId="0" borderId="8" xfId="0" applyNumberFormat="1" applyFont="1" applyFill="1" applyBorder="1"/>
    <xf numFmtId="0" fontId="2" fillId="0" borderId="0" xfId="0" applyFont="1" applyFill="1"/>
    <xf numFmtId="0" fontId="11" fillId="0" borderId="0" xfId="0" applyFont="1" applyFill="1"/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164" fontId="10" fillId="0" borderId="7" xfId="0" applyNumberFormat="1" applyFont="1" applyBorder="1" applyAlignment="1">
      <alignment horizontal="center" wrapText="1"/>
    </xf>
    <xf numFmtId="164" fontId="10" fillId="0" borderId="8" xfId="0" applyNumberFormat="1" applyFont="1" applyBorder="1" applyAlignment="1">
      <alignment horizontal="center" wrapText="1"/>
    </xf>
    <xf numFmtId="164" fontId="11" fillId="0" borderId="0" xfId="0" applyNumberFormat="1" applyFont="1" applyFill="1" applyBorder="1"/>
    <xf numFmtId="0" fontId="10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6350</xdr:rowOff>
    </xdr:from>
    <xdr:to>
      <xdr:col>7</xdr:col>
      <xdr:colOff>12700</xdr:colOff>
      <xdr:row>8</xdr:row>
      <xdr:rowOff>158750</xdr:rowOff>
    </xdr:to>
    <xdr:cxnSp macro="">
      <xdr:nvCxnSpPr>
        <xdr:cNvPr id="5" name="Ravni poveznik 4">
          <a:extLst>
            <a:ext uri="{FF2B5EF4-FFF2-40B4-BE49-F238E27FC236}">
              <a16:creationId xmlns:a16="http://schemas.microsoft.com/office/drawing/2014/main" id="{FC7B4168-4868-44D0-B483-E7B74B727279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6350</xdr:rowOff>
    </xdr:from>
    <xdr:to>
      <xdr:col>7</xdr:col>
      <xdr:colOff>12700</xdr:colOff>
      <xdr:row>9</xdr:row>
      <xdr:rowOff>158750</xdr:rowOff>
    </xdr:to>
    <xdr:cxnSp macro="">
      <xdr:nvCxnSpPr>
        <xdr:cNvPr id="6" name="Ravni poveznik 5">
          <a:extLst>
            <a:ext uri="{FF2B5EF4-FFF2-40B4-BE49-F238E27FC236}">
              <a16:creationId xmlns:a16="http://schemas.microsoft.com/office/drawing/2014/main" id="{7959C09C-1908-4DB4-A507-23DB745F808E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6350</xdr:rowOff>
    </xdr:from>
    <xdr:to>
      <xdr:col>7</xdr:col>
      <xdr:colOff>12700</xdr:colOff>
      <xdr:row>10</xdr:row>
      <xdr:rowOff>158750</xdr:rowOff>
    </xdr:to>
    <xdr:cxnSp macro="">
      <xdr:nvCxnSpPr>
        <xdr:cNvPr id="7" name="Ravni poveznik 6">
          <a:extLst>
            <a:ext uri="{FF2B5EF4-FFF2-40B4-BE49-F238E27FC236}">
              <a16:creationId xmlns:a16="http://schemas.microsoft.com/office/drawing/2014/main" id="{F62A957E-782B-49FD-89AD-0E61730AB7C0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6350</xdr:rowOff>
    </xdr:from>
    <xdr:to>
      <xdr:col>7</xdr:col>
      <xdr:colOff>12700</xdr:colOff>
      <xdr:row>11</xdr:row>
      <xdr:rowOff>158750</xdr:rowOff>
    </xdr:to>
    <xdr:cxnSp macro="">
      <xdr:nvCxnSpPr>
        <xdr:cNvPr id="8" name="Ravni poveznik 7">
          <a:extLst>
            <a:ext uri="{FF2B5EF4-FFF2-40B4-BE49-F238E27FC236}">
              <a16:creationId xmlns:a16="http://schemas.microsoft.com/office/drawing/2014/main" id="{56C4F0F1-C6B1-42F0-AAB8-2B2438C36689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6350</xdr:rowOff>
    </xdr:from>
    <xdr:to>
      <xdr:col>7</xdr:col>
      <xdr:colOff>12700</xdr:colOff>
      <xdr:row>12</xdr:row>
      <xdr:rowOff>158750</xdr:rowOff>
    </xdr:to>
    <xdr:cxnSp macro="">
      <xdr:nvCxnSpPr>
        <xdr:cNvPr id="9" name="Ravni poveznik 8">
          <a:extLst>
            <a:ext uri="{FF2B5EF4-FFF2-40B4-BE49-F238E27FC236}">
              <a16:creationId xmlns:a16="http://schemas.microsoft.com/office/drawing/2014/main" id="{86D7FFC0-610C-4D2D-ADA6-466E5EE0FF78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6350</xdr:rowOff>
    </xdr:from>
    <xdr:to>
      <xdr:col>7</xdr:col>
      <xdr:colOff>12700</xdr:colOff>
      <xdr:row>13</xdr:row>
      <xdr:rowOff>158750</xdr:rowOff>
    </xdr:to>
    <xdr:cxnSp macro="">
      <xdr:nvCxnSpPr>
        <xdr:cNvPr id="14" name="Ravni poveznik 13">
          <a:extLst>
            <a:ext uri="{FF2B5EF4-FFF2-40B4-BE49-F238E27FC236}">
              <a16:creationId xmlns:a16="http://schemas.microsoft.com/office/drawing/2014/main" id="{4A63725B-CA0B-44FD-B98B-A5FF249E1A01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6350</xdr:rowOff>
    </xdr:from>
    <xdr:to>
      <xdr:col>7</xdr:col>
      <xdr:colOff>12700</xdr:colOff>
      <xdr:row>14</xdr:row>
      <xdr:rowOff>158750</xdr:rowOff>
    </xdr:to>
    <xdr:cxnSp macro="">
      <xdr:nvCxnSpPr>
        <xdr:cNvPr id="15" name="Ravni poveznik 14">
          <a:extLst>
            <a:ext uri="{FF2B5EF4-FFF2-40B4-BE49-F238E27FC236}">
              <a16:creationId xmlns:a16="http://schemas.microsoft.com/office/drawing/2014/main" id="{7DEED51B-16A2-4E00-9FDE-B81908E5E20D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6350</xdr:rowOff>
    </xdr:from>
    <xdr:to>
      <xdr:col>7</xdr:col>
      <xdr:colOff>12700</xdr:colOff>
      <xdr:row>15</xdr:row>
      <xdr:rowOff>158750</xdr:rowOff>
    </xdr:to>
    <xdr:cxnSp macro="">
      <xdr:nvCxnSpPr>
        <xdr:cNvPr id="16" name="Ravni poveznik 15">
          <a:extLst>
            <a:ext uri="{FF2B5EF4-FFF2-40B4-BE49-F238E27FC236}">
              <a16:creationId xmlns:a16="http://schemas.microsoft.com/office/drawing/2014/main" id="{568962FA-355F-4066-8A5E-F556AA68086A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6350</xdr:rowOff>
    </xdr:from>
    <xdr:to>
      <xdr:col>7</xdr:col>
      <xdr:colOff>12700</xdr:colOff>
      <xdr:row>16</xdr:row>
      <xdr:rowOff>158750</xdr:rowOff>
    </xdr:to>
    <xdr:cxnSp macro="">
      <xdr:nvCxnSpPr>
        <xdr:cNvPr id="17" name="Ravni poveznik 16">
          <a:extLst>
            <a:ext uri="{FF2B5EF4-FFF2-40B4-BE49-F238E27FC236}">
              <a16:creationId xmlns:a16="http://schemas.microsoft.com/office/drawing/2014/main" id="{AA316823-8A13-4152-BD97-B98A1B6ADA19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</xdr:row>
      <xdr:rowOff>6350</xdr:rowOff>
    </xdr:from>
    <xdr:to>
      <xdr:col>7</xdr:col>
      <xdr:colOff>12700</xdr:colOff>
      <xdr:row>18</xdr:row>
      <xdr:rowOff>158750</xdr:rowOff>
    </xdr:to>
    <xdr:cxnSp macro="">
      <xdr:nvCxnSpPr>
        <xdr:cNvPr id="19" name="Ravni poveznik 18">
          <a:extLst>
            <a:ext uri="{FF2B5EF4-FFF2-40B4-BE49-F238E27FC236}">
              <a16:creationId xmlns:a16="http://schemas.microsoft.com/office/drawing/2014/main" id="{90EA93E3-19FB-4F1C-A243-9E1C97A4873C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6350</xdr:rowOff>
    </xdr:from>
    <xdr:to>
      <xdr:col>7</xdr:col>
      <xdr:colOff>12700</xdr:colOff>
      <xdr:row>19</xdr:row>
      <xdr:rowOff>158750</xdr:rowOff>
    </xdr:to>
    <xdr:cxnSp macro="">
      <xdr:nvCxnSpPr>
        <xdr:cNvPr id="20" name="Ravni poveznik 19">
          <a:extLst>
            <a:ext uri="{FF2B5EF4-FFF2-40B4-BE49-F238E27FC236}">
              <a16:creationId xmlns:a16="http://schemas.microsoft.com/office/drawing/2014/main" id="{E96BB75D-1D5D-4558-B96D-668230CB9852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6350</xdr:rowOff>
    </xdr:from>
    <xdr:to>
      <xdr:col>7</xdr:col>
      <xdr:colOff>12700</xdr:colOff>
      <xdr:row>20</xdr:row>
      <xdr:rowOff>158750</xdr:rowOff>
    </xdr:to>
    <xdr:cxnSp macro="">
      <xdr:nvCxnSpPr>
        <xdr:cNvPr id="21" name="Ravni poveznik 20">
          <a:extLst>
            <a:ext uri="{FF2B5EF4-FFF2-40B4-BE49-F238E27FC236}">
              <a16:creationId xmlns:a16="http://schemas.microsoft.com/office/drawing/2014/main" id="{C8084034-F3F4-4F91-BCE7-9FE1558841E8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6350</xdr:rowOff>
    </xdr:from>
    <xdr:to>
      <xdr:col>7</xdr:col>
      <xdr:colOff>12700</xdr:colOff>
      <xdr:row>21</xdr:row>
      <xdr:rowOff>158750</xdr:rowOff>
    </xdr:to>
    <xdr:cxnSp macro="">
      <xdr:nvCxnSpPr>
        <xdr:cNvPr id="22" name="Ravni poveznik 21">
          <a:extLst>
            <a:ext uri="{FF2B5EF4-FFF2-40B4-BE49-F238E27FC236}">
              <a16:creationId xmlns:a16="http://schemas.microsoft.com/office/drawing/2014/main" id="{9C9A5C2D-CF10-4175-BEE4-B30D79FCA047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22</xdr:row>
      <xdr:rowOff>6350</xdr:rowOff>
    </xdr:from>
    <xdr:to>
      <xdr:col>7</xdr:col>
      <xdr:colOff>12700</xdr:colOff>
      <xdr:row>22</xdr:row>
      <xdr:rowOff>158750</xdr:rowOff>
    </xdr:to>
    <xdr:cxnSp macro="">
      <xdr:nvCxnSpPr>
        <xdr:cNvPr id="23" name="Ravni poveznik 22">
          <a:extLst>
            <a:ext uri="{FF2B5EF4-FFF2-40B4-BE49-F238E27FC236}">
              <a16:creationId xmlns:a16="http://schemas.microsoft.com/office/drawing/2014/main" id="{8F75D8AC-D6FC-4FE8-B1DB-341605C3380E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6350</xdr:rowOff>
    </xdr:from>
    <xdr:to>
      <xdr:col>7</xdr:col>
      <xdr:colOff>12700</xdr:colOff>
      <xdr:row>23</xdr:row>
      <xdr:rowOff>158750</xdr:rowOff>
    </xdr:to>
    <xdr:cxnSp macro="">
      <xdr:nvCxnSpPr>
        <xdr:cNvPr id="24" name="Ravni poveznik 23">
          <a:extLst>
            <a:ext uri="{FF2B5EF4-FFF2-40B4-BE49-F238E27FC236}">
              <a16:creationId xmlns:a16="http://schemas.microsoft.com/office/drawing/2014/main" id="{5DAEAB44-E794-4F0B-90EA-36F5C74BB0C2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6350</xdr:rowOff>
    </xdr:from>
    <xdr:to>
      <xdr:col>7</xdr:col>
      <xdr:colOff>12700</xdr:colOff>
      <xdr:row>24</xdr:row>
      <xdr:rowOff>158750</xdr:rowOff>
    </xdr:to>
    <xdr:cxnSp macro="">
      <xdr:nvCxnSpPr>
        <xdr:cNvPr id="26" name="Ravni poveznik 25">
          <a:extLst>
            <a:ext uri="{FF2B5EF4-FFF2-40B4-BE49-F238E27FC236}">
              <a16:creationId xmlns:a16="http://schemas.microsoft.com/office/drawing/2014/main" id="{19F3C2AF-F9D8-47B4-A7C9-02C1FE3D068D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6350</xdr:rowOff>
    </xdr:from>
    <xdr:to>
      <xdr:col>7</xdr:col>
      <xdr:colOff>12700</xdr:colOff>
      <xdr:row>25</xdr:row>
      <xdr:rowOff>158750</xdr:rowOff>
    </xdr:to>
    <xdr:cxnSp macro="">
      <xdr:nvCxnSpPr>
        <xdr:cNvPr id="28" name="Ravni poveznik 27">
          <a:extLst>
            <a:ext uri="{FF2B5EF4-FFF2-40B4-BE49-F238E27FC236}">
              <a16:creationId xmlns:a16="http://schemas.microsoft.com/office/drawing/2014/main" id="{9C04B3A9-4E64-47C5-9C14-7CD13E1E0FC5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6350</xdr:rowOff>
    </xdr:from>
    <xdr:to>
      <xdr:col>7</xdr:col>
      <xdr:colOff>12700</xdr:colOff>
      <xdr:row>26</xdr:row>
      <xdr:rowOff>158750</xdr:rowOff>
    </xdr:to>
    <xdr:cxnSp macro="">
      <xdr:nvCxnSpPr>
        <xdr:cNvPr id="29" name="Ravni poveznik 28">
          <a:extLst>
            <a:ext uri="{FF2B5EF4-FFF2-40B4-BE49-F238E27FC236}">
              <a16:creationId xmlns:a16="http://schemas.microsoft.com/office/drawing/2014/main" id="{D56309A3-56E7-416C-B765-D9E56E01C25C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6350</xdr:rowOff>
    </xdr:from>
    <xdr:to>
      <xdr:col>7</xdr:col>
      <xdr:colOff>12700</xdr:colOff>
      <xdr:row>27</xdr:row>
      <xdr:rowOff>158750</xdr:rowOff>
    </xdr:to>
    <xdr:cxnSp macro="">
      <xdr:nvCxnSpPr>
        <xdr:cNvPr id="31" name="Ravni poveznik 30">
          <a:extLst>
            <a:ext uri="{FF2B5EF4-FFF2-40B4-BE49-F238E27FC236}">
              <a16:creationId xmlns:a16="http://schemas.microsoft.com/office/drawing/2014/main" id="{55B690DF-7DA8-4DEC-88B1-91F8A3D51008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6350</xdr:rowOff>
    </xdr:from>
    <xdr:to>
      <xdr:col>7</xdr:col>
      <xdr:colOff>12700</xdr:colOff>
      <xdr:row>28</xdr:row>
      <xdr:rowOff>158750</xdr:rowOff>
    </xdr:to>
    <xdr:cxnSp macro="">
      <xdr:nvCxnSpPr>
        <xdr:cNvPr id="33" name="Ravni poveznik 32">
          <a:extLst>
            <a:ext uri="{FF2B5EF4-FFF2-40B4-BE49-F238E27FC236}">
              <a16:creationId xmlns:a16="http://schemas.microsoft.com/office/drawing/2014/main" id="{DD8A4503-D715-4FBB-AEE9-04774D89846D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6350</xdr:rowOff>
    </xdr:from>
    <xdr:to>
      <xdr:col>7</xdr:col>
      <xdr:colOff>12700</xdr:colOff>
      <xdr:row>29</xdr:row>
      <xdr:rowOff>158750</xdr:rowOff>
    </xdr:to>
    <xdr:cxnSp macro="">
      <xdr:nvCxnSpPr>
        <xdr:cNvPr id="34" name="Ravni poveznik 33">
          <a:extLst>
            <a:ext uri="{FF2B5EF4-FFF2-40B4-BE49-F238E27FC236}">
              <a16:creationId xmlns:a16="http://schemas.microsoft.com/office/drawing/2014/main" id="{13A28BB1-7AF0-426D-989B-EBEC2103F169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6350</xdr:rowOff>
    </xdr:from>
    <xdr:to>
      <xdr:col>7</xdr:col>
      <xdr:colOff>12700</xdr:colOff>
      <xdr:row>30</xdr:row>
      <xdr:rowOff>158750</xdr:rowOff>
    </xdr:to>
    <xdr:cxnSp macro="">
      <xdr:nvCxnSpPr>
        <xdr:cNvPr id="35" name="Ravni poveznik 34">
          <a:extLst>
            <a:ext uri="{FF2B5EF4-FFF2-40B4-BE49-F238E27FC236}">
              <a16:creationId xmlns:a16="http://schemas.microsoft.com/office/drawing/2014/main" id="{399BD402-3817-459B-99B5-EAB79DC4081B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6350</xdr:rowOff>
    </xdr:from>
    <xdr:to>
      <xdr:col>7</xdr:col>
      <xdr:colOff>12700</xdr:colOff>
      <xdr:row>32</xdr:row>
      <xdr:rowOff>158750</xdr:rowOff>
    </xdr:to>
    <xdr:cxnSp macro="">
      <xdr:nvCxnSpPr>
        <xdr:cNvPr id="37" name="Ravni poveznik 36">
          <a:extLst>
            <a:ext uri="{FF2B5EF4-FFF2-40B4-BE49-F238E27FC236}">
              <a16:creationId xmlns:a16="http://schemas.microsoft.com/office/drawing/2014/main" id="{CA175C17-AB97-4975-AA0A-F8A676D271CD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</xdr:row>
      <xdr:rowOff>6350</xdr:rowOff>
    </xdr:from>
    <xdr:to>
      <xdr:col>7</xdr:col>
      <xdr:colOff>12700</xdr:colOff>
      <xdr:row>33</xdr:row>
      <xdr:rowOff>158750</xdr:rowOff>
    </xdr:to>
    <xdr:cxnSp macro="">
      <xdr:nvCxnSpPr>
        <xdr:cNvPr id="38" name="Ravni poveznik 37">
          <a:extLst>
            <a:ext uri="{FF2B5EF4-FFF2-40B4-BE49-F238E27FC236}">
              <a16:creationId xmlns:a16="http://schemas.microsoft.com/office/drawing/2014/main" id="{25D66F10-55C3-4926-A507-7E42631F8526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6350</xdr:rowOff>
    </xdr:from>
    <xdr:to>
      <xdr:col>7</xdr:col>
      <xdr:colOff>12700</xdr:colOff>
      <xdr:row>34</xdr:row>
      <xdr:rowOff>158750</xdr:rowOff>
    </xdr:to>
    <xdr:cxnSp macro="">
      <xdr:nvCxnSpPr>
        <xdr:cNvPr id="39" name="Ravni poveznik 38">
          <a:extLst>
            <a:ext uri="{FF2B5EF4-FFF2-40B4-BE49-F238E27FC236}">
              <a16:creationId xmlns:a16="http://schemas.microsoft.com/office/drawing/2014/main" id="{A82A8439-B74B-4611-BB9F-4EE8A00D0834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6350</xdr:rowOff>
    </xdr:from>
    <xdr:to>
      <xdr:col>7</xdr:col>
      <xdr:colOff>12700</xdr:colOff>
      <xdr:row>35</xdr:row>
      <xdr:rowOff>158750</xdr:rowOff>
    </xdr:to>
    <xdr:cxnSp macro="">
      <xdr:nvCxnSpPr>
        <xdr:cNvPr id="40" name="Ravni poveznik 39">
          <a:extLst>
            <a:ext uri="{FF2B5EF4-FFF2-40B4-BE49-F238E27FC236}">
              <a16:creationId xmlns:a16="http://schemas.microsoft.com/office/drawing/2014/main" id="{6B323CFD-2CE2-44C9-A5BA-0AA722145FB8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6350</xdr:rowOff>
    </xdr:from>
    <xdr:to>
      <xdr:col>7</xdr:col>
      <xdr:colOff>12700</xdr:colOff>
      <xdr:row>36</xdr:row>
      <xdr:rowOff>158750</xdr:rowOff>
    </xdr:to>
    <xdr:cxnSp macro="">
      <xdr:nvCxnSpPr>
        <xdr:cNvPr id="41" name="Ravni poveznik 40">
          <a:extLst>
            <a:ext uri="{FF2B5EF4-FFF2-40B4-BE49-F238E27FC236}">
              <a16:creationId xmlns:a16="http://schemas.microsoft.com/office/drawing/2014/main" id="{505FBE5F-91E4-49D3-96C6-A069828202DB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6350</xdr:rowOff>
    </xdr:from>
    <xdr:to>
      <xdr:col>7</xdr:col>
      <xdr:colOff>12700</xdr:colOff>
      <xdr:row>37</xdr:row>
      <xdr:rowOff>158750</xdr:rowOff>
    </xdr:to>
    <xdr:cxnSp macro="">
      <xdr:nvCxnSpPr>
        <xdr:cNvPr id="42" name="Ravni poveznik 41">
          <a:extLst>
            <a:ext uri="{FF2B5EF4-FFF2-40B4-BE49-F238E27FC236}">
              <a16:creationId xmlns:a16="http://schemas.microsoft.com/office/drawing/2014/main" id="{6F1846FD-8682-4FD9-B51B-4923BEDBD198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6350</xdr:rowOff>
    </xdr:from>
    <xdr:to>
      <xdr:col>7</xdr:col>
      <xdr:colOff>12700</xdr:colOff>
      <xdr:row>38</xdr:row>
      <xdr:rowOff>158750</xdr:rowOff>
    </xdr:to>
    <xdr:cxnSp macro="">
      <xdr:nvCxnSpPr>
        <xdr:cNvPr id="44" name="Ravni poveznik 43">
          <a:extLst>
            <a:ext uri="{FF2B5EF4-FFF2-40B4-BE49-F238E27FC236}">
              <a16:creationId xmlns:a16="http://schemas.microsoft.com/office/drawing/2014/main" id="{0D3710A2-0B0F-445A-825C-949CAED3AD75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6350</xdr:rowOff>
    </xdr:from>
    <xdr:to>
      <xdr:col>7</xdr:col>
      <xdr:colOff>12700</xdr:colOff>
      <xdr:row>39</xdr:row>
      <xdr:rowOff>158750</xdr:rowOff>
    </xdr:to>
    <xdr:cxnSp macro="">
      <xdr:nvCxnSpPr>
        <xdr:cNvPr id="48" name="Ravni poveznik 47">
          <a:extLst>
            <a:ext uri="{FF2B5EF4-FFF2-40B4-BE49-F238E27FC236}">
              <a16:creationId xmlns:a16="http://schemas.microsoft.com/office/drawing/2014/main" id="{A81B2129-6737-4DC1-AAAC-E0E4E1EB2E4D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6350</xdr:rowOff>
    </xdr:from>
    <xdr:to>
      <xdr:col>7</xdr:col>
      <xdr:colOff>12700</xdr:colOff>
      <xdr:row>40</xdr:row>
      <xdr:rowOff>158750</xdr:rowOff>
    </xdr:to>
    <xdr:cxnSp macro="">
      <xdr:nvCxnSpPr>
        <xdr:cNvPr id="49" name="Ravni poveznik 48">
          <a:extLst>
            <a:ext uri="{FF2B5EF4-FFF2-40B4-BE49-F238E27FC236}">
              <a16:creationId xmlns:a16="http://schemas.microsoft.com/office/drawing/2014/main" id="{3EA1290F-1229-4F3C-B251-04CA915D90EE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41</xdr:row>
      <xdr:rowOff>6350</xdr:rowOff>
    </xdr:from>
    <xdr:to>
      <xdr:col>7</xdr:col>
      <xdr:colOff>12700</xdr:colOff>
      <xdr:row>41</xdr:row>
      <xdr:rowOff>158750</xdr:rowOff>
    </xdr:to>
    <xdr:cxnSp macro="">
      <xdr:nvCxnSpPr>
        <xdr:cNvPr id="50" name="Ravni poveznik 49">
          <a:extLst>
            <a:ext uri="{FF2B5EF4-FFF2-40B4-BE49-F238E27FC236}">
              <a16:creationId xmlns:a16="http://schemas.microsoft.com/office/drawing/2014/main" id="{C12AF045-4D80-4F3C-9132-60B55DC8F65B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6350</xdr:rowOff>
    </xdr:from>
    <xdr:to>
      <xdr:col>7</xdr:col>
      <xdr:colOff>12700</xdr:colOff>
      <xdr:row>42</xdr:row>
      <xdr:rowOff>158750</xdr:rowOff>
    </xdr:to>
    <xdr:cxnSp macro="">
      <xdr:nvCxnSpPr>
        <xdr:cNvPr id="51" name="Ravni poveznik 50">
          <a:extLst>
            <a:ext uri="{FF2B5EF4-FFF2-40B4-BE49-F238E27FC236}">
              <a16:creationId xmlns:a16="http://schemas.microsoft.com/office/drawing/2014/main" id="{674ED9DD-38DB-4F63-A1E5-DC926608CE1B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43</xdr:row>
      <xdr:rowOff>6350</xdr:rowOff>
    </xdr:from>
    <xdr:to>
      <xdr:col>7</xdr:col>
      <xdr:colOff>12700</xdr:colOff>
      <xdr:row>43</xdr:row>
      <xdr:rowOff>158750</xdr:rowOff>
    </xdr:to>
    <xdr:cxnSp macro="">
      <xdr:nvCxnSpPr>
        <xdr:cNvPr id="52" name="Ravni poveznik 51">
          <a:extLst>
            <a:ext uri="{FF2B5EF4-FFF2-40B4-BE49-F238E27FC236}">
              <a16:creationId xmlns:a16="http://schemas.microsoft.com/office/drawing/2014/main" id="{93B39A66-C168-4D06-B003-E850ABF6F71E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44</xdr:row>
      <xdr:rowOff>6350</xdr:rowOff>
    </xdr:from>
    <xdr:to>
      <xdr:col>7</xdr:col>
      <xdr:colOff>12700</xdr:colOff>
      <xdr:row>44</xdr:row>
      <xdr:rowOff>158750</xdr:rowOff>
    </xdr:to>
    <xdr:cxnSp macro="">
      <xdr:nvCxnSpPr>
        <xdr:cNvPr id="53" name="Ravni poveznik 52">
          <a:extLst>
            <a:ext uri="{FF2B5EF4-FFF2-40B4-BE49-F238E27FC236}">
              <a16:creationId xmlns:a16="http://schemas.microsoft.com/office/drawing/2014/main" id="{E5B866BC-A1D0-4C95-B845-80FF7473C622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46</xdr:row>
      <xdr:rowOff>6350</xdr:rowOff>
    </xdr:from>
    <xdr:to>
      <xdr:col>7</xdr:col>
      <xdr:colOff>12700</xdr:colOff>
      <xdr:row>46</xdr:row>
      <xdr:rowOff>158750</xdr:rowOff>
    </xdr:to>
    <xdr:cxnSp macro="">
      <xdr:nvCxnSpPr>
        <xdr:cNvPr id="55" name="Ravni poveznik 54">
          <a:extLst>
            <a:ext uri="{FF2B5EF4-FFF2-40B4-BE49-F238E27FC236}">
              <a16:creationId xmlns:a16="http://schemas.microsoft.com/office/drawing/2014/main" id="{F8646432-6FFF-429C-99A2-AE22A86E1897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47</xdr:row>
      <xdr:rowOff>6350</xdr:rowOff>
    </xdr:from>
    <xdr:to>
      <xdr:col>7</xdr:col>
      <xdr:colOff>12700</xdr:colOff>
      <xdr:row>47</xdr:row>
      <xdr:rowOff>158750</xdr:rowOff>
    </xdr:to>
    <xdr:cxnSp macro="">
      <xdr:nvCxnSpPr>
        <xdr:cNvPr id="56" name="Ravni poveznik 55">
          <a:extLst>
            <a:ext uri="{FF2B5EF4-FFF2-40B4-BE49-F238E27FC236}">
              <a16:creationId xmlns:a16="http://schemas.microsoft.com/office/drawing/2014/main" id="{623D48CF-2731-4139-936A-FA52B61A06C1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6350</xdr:rowOff>
    </xdr:from>
    <xdr:to>
      <xdr:col>7</xdr:col>
      <xdr:colOff>12700</xdr:colOff>
      <xdr:row>48</xdr:row>
      <xdr:rowOff>158750</xdr:rowOff>
    </xdr:to>
    <xdr:cxnSp macro="">
      <xdr:nvCxnSpPr>
        <xdr:cNvPr id="57" name="Ravni poveznik 56">
          <a:extLst>
            <a:ext uri="{FF2B5EF4-FFF2-40B4-BE49-F238E27FC236}">
              <a16:creationId xmlns:a16="http://schemas.microsoft.com/office/drawing/2014/main" id="{994453A2-BAA4-4EFD-9003-E11009552AD6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49</xdr:row>
      <xdr:rowOff>6350</xdr:rowOff>
    </xdr:from>
    <xdr:to>
      <xdr:col>7</xdr:col>
      <xdr:colOff>12700</xdr:colOff>
      <xdr:row>49</xdr:row>
      <xdr:rowOff>158750</xdr:rowOff>
    </xdr:to>
    <xdr:cxnSp macro="">
      <xdr:nvCxnSpPr>
        <xdr:cNvPr id="58" name="Ravni poveznik 57">
          <a:extLst>
            <a:ext uri="{FF2B5EF4-FFF2-40B4-BE49-F238E27FC236}">
              <a16:creationId xmlns:a16="http://schemas.microsoft.com/office/drawing/2014/main" id="{451D3BD4-74EB-4F10-AADB-0B1D12374E6D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50</xdr:row>
      <xdr:rowOff>6350</xdr:rowOff>
    </xdr:from>
    <xdr:to>
      <xdr:col>7</xdr:col>
      <xdr:colOff>12700</xdr:colOff>
      <xdr:row>50</xdr:row>
      <xdr:rowOff>158750</xdr:rowOff>
    </xdr:to>
    <xdr:cxnSp macro="">
      <xdr:nvCxnSpPr>
        <xdr:cNvPr id="59" name="Ravni poveznik 58">
          <a:extLst>
            <a:ext uri="{FF2B5EF4-FFF2-40B4-BE49-F238E27FC236}">
              <a16:creationId xmlns:a16="http://schemas.microsoft.com/office/drawing/2014/main" id="{68ADBB48-8653-4D02-9539-DC416BED1737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6350</xdr:rowOff>
    </xdr:from>
    <xdr:to>
      <xdr:col>7</xdr:col>
      <xdr:colOff>12700</xdr:colOff>
      <xdr:row>51</xdr:row>
      <xdr:rowOff>158750</xdr:rowOff>
    </xdr:to>
    <xdr:cxnSp macro="">
      <xdr:nvCxnSpPr>
        <xdr:cNvPr id="63" name="Ravni poveznik 62">
          <a:extLst>
            <a:ext uri="{FF2B5EF4-FFF2-40B4-BE49-F238E27FC236}">
              <a16:creationId xmlns:a16="http://schemas.microsoft.com/office/drawing/2014/main" id="{9FB61AD6-F846-4C95-887C-D6D3BD72001A}"/>
            </a:ext>
          </a:extLst>
        </xdr:cNvPr>
        <xdr:cNvCxnSpPr/>
      </xdr:nvCxnSpPr>
      <xdr:spPr>
        <a:xfrm>
          <a:off x="4921250" y="16192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6350</xdr:rowOff>
    </xdr:from>
    <xdr:to>
      <xdr:col>6</xdr:col>
      <xdr:colOff>0</xdr:colOff>
      <xdr:row>8</xdr:row>
      <xdr:rowOff>158750</xdr:rowOff>
    </xdr:to>
    <xdr:cxnSp macro="">
      <xdr:nvCxnSpPr>
        <xdr:cNvPr id="66" name="Ravni poveznik 65">
          <a:extLst>
            <a:ext uri="{FF2B5EF4-FFF2-40B4-BE49-F238E27FC236}">
              <a16:creationId xmlns:a16="http://schemas.microsoft.com/office/drawing/2014/main" id="{D78EF6E9-F202-4798-8F8A-1088E60AA8FC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6350</xdr:rowOff>
    </xdr:from>
    <xdr:to>
      <xdr:col>6</xdr:col>
      <xdr:colOff>0</xdr:colOff>
      <xdr:row>9</xdr:row>
      <xdr:rowOff>158750</xdr:rowOff>
    </xdr:to>
    <xdr:cxnSp macro="">
      <xdr:nvCxnSpPr>
        <xdr:cNvPr id="67" name="Ravni poveznik 66">
          <a:extLst>
            <a:ext uri="{FF2B5EF4-FFF2-40B4-BE49-F238E27FC236}">
              <a16:creationId xmlns:a16="http://schemas.microsoft.com/office/drawing/2014/main" id="{0192879D-7D55-41BA-9584-7B59ADC4FF74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6350</xdr:rowOff>
    </xdr:from>
    <xdr:to>
      <xdr:col>6</xdr:col>
      <xdr:colOff>0</xdr:colOff>
      <xdr:row>10</xdr:row>
      <xdr:rowOff>158750</xdr:rowOff>
    </xdr:to>
    <xdr:cxnSp macro="">
      <xdr:nvCxnSpPr>
        <xdr:cNvPr id="68" name="Ravni poveznik 67">
          <a:extLst>
            <a:ext uri="{FF2B5EF4-FFF2-40B4-BE49-F238E27FC236}">
              <a16:creationId xmlns:a16="http://schemas.microsoft.com/office/drawing/2014/main" id="{2629EFFE-7E41-44FF-8F67-268A76C965C8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</xdr:row>
      <xdr:rowOff>6350</xdr:rowOff>
    </xdr:from>
    <xdr:to>
      <xdr:col>6</xdr:col>
      <xdr:colOff>0</xdr:colOff>
      <xdr:row>11</xdr:row>
      <xdr:rowOff>158750</xdr:rowOff>
    </xdr:to>
    <xdr:cxnSp macro="">
      <xdr:nvCxnSpPr>
        <xdr:cNvPr id="69" name="Ravni poveznik 68">
          <a:extLst>
            <a:ext uri="{FF2B5EF4-FFF2-40B4-BE49-F238E27FC236}">
              <a16:creationId xmlns:a16="http://schemas.microsoft.com/office/drawing/2014/main" id="{ACFEA063-F64A-4648-8656-A81063E32C89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</xdr:row>
      <xdr:rowOff>6350</xdr:rowOff>
    </xdr:from>
    <xdr:to>
      <xdr:col>6</xdr:col>
      <xdr:colOff>0</xdr:colOff>
      <xdr:row>12</xdr:row>
      <xdr:rowOff>158750</xdr:rowOff>
    </xdr:to>
    <xdr:cxnSp macro="">
      <xdr:nvCxnSpPr>
        <xdr:cNvPr id="70" name="Ravni poveznik 69">
          <a:extLst>
            <a:ext uri="{FF2B5EF4-FFF2-40B4-BE49-F238E27FC236}">
              <a16:creationId xmlns:a16="http://schemas.microsoft.com/office/drawing/2014/main" id="{751798C9-2176-4043-932A-EF4BCC4DA350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6350</xdr:rowOff>
    </xdr:from>
    <xdr:to>
      <xdr:col>6</xdr:col>
      <xdr:colOff>0</xdr:colOff>
      <xdr:row>13</xdr:row>
      <xdr:rowOff>158750</xdr:rowOff>
    </xdr:to>
    <xdr:cxnSp macro="">
      <xdr:nvCxnSpPr>
        <xdr:cNvPr id="75" name="Ravni poveznik 74">
          <a:extLst>
            <a:ext uri="{FF2B5EF4-FFF2-40B4-BE49-F238E27FC236}">
              <a16:creationId xmlns:a16="http://schemas.microsoft.com/office/drawing/2014/main" id="{2F70B873-97F3-449E-8CB3-F96971C11DDF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6350</xdr:rowOff>
    </xdr:from>
    <xdr:to>
      <xdr:col>6</xdr:col>
      <xdr:colOff>0</xdr:colOff>
      <xdr:row>14</xdr:row>
      <xdr:rowOff>158750</xdr:rowOff>
    </xdr:to>
    <xdr:cxnSp macro="">
      <xdr:nvCxnSpPr>
        <xdr:cNvPr id="76" name="Ravni poveznik 75">
          <a:extLst>
            <a:ext uri="{FF2B5EF4-FFF2-40B4-BE49-F238E27FC236}">
              <a16:creationId xmlns:a16="http://schemas.microsoft.com/office/drawing/2014/main" id="{46FB8D4C-8663-419A-8376-427DB5853B24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6350</xdr:rowOff>
    </xdr:from>
    <xdr:to>
      <xdr:col>6</xdr:col>
      <xdr:colOff>0</xdr:colOff>
      <xdr:row>15</xdr:row>
      <xdr:rowOff>158750</xdr:rowOff>
    </xdr:to>
    <xdr:cxnSp macro="">
      <xdr:nvCxnSpPr>
        <xdr:cNvPr id="77" name="Ravni poveznik 76">
          <a:extLst>
            <a:ext uri="{FF2B5EF4-FFF2-40B4-BE49-F238E27FC236}">
              <a16:creationId xmlns:a16="http://schemas.microsoft.com/office/drawing/2014/main" id="{E5E832DC-A2E3-4258-8D7B-F98262D21B16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6350</xdr:rowOff>
    </xdr:from>
    <xdr:to>
      <xdr:col>6</xdr:col>
      <xdr:colOff>0</xdr:colOff>
      <xdr:row>16</xdr:row>
      <xdr:rowOff>158750</xdr:rowOff>
    </xdr:to>
    <xdr:cxnSp macro="">
      <xdr:nvCxnSpPr>
        <xdr:cNvPr id="78" name="Ravni poveznik 77">
          <a:extLst>
            <a:ext uri="{FF2B5EF4-FFF2-40B4-BE49-F238E27FC236}">
              <a16:creationId xmlns:a16="http://schemas.microsoft.com/office/drawing/2014/main" id="{8C12D4A3-5C3A-45DD-ACBD-F2A33F1A4429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</xdr:row>
      <xdr:rowOff>6350</xdr:rowOff>
    </xdr:from>
    <xdr:to>
      <xdr:col>6</xdr:col>
      <xdr:colOff>0</xdr:colOff>
      <xdr:row>18</xdr:row>
      <xdr:rowOff>158750</xdr:rowOff>
    </xdr:to>
    <xdr:cxnSp macro="">
      <xdr:nvCxnSpPr>
        <xdr:cNvPr id="80" name="Ravni poveznik 79">
          <a:extLst>
            <a:ext uri="{FF2B5EF4-FFF2-40B4-BE49-F238E27FC236}">
              <a16:creationId xmlns:a16="http://schemas.microsoft.com/office/drawing/2014/main" id="{EB34154C-D078-4B7E-9586-20733FAE254F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6350</xdr:rowOff>
    </xdr:from>
    <xdr:to>
      <xdr:col>6</xdr:col>
      <xdr:colOff>0</xdr:colOff>
      <xdr:row>19</xdr:row>
      <xdr:rowOff>158750</xdr:rowOff>
    </xdr:to>
    <xdr:cxnSp macro="">
      <xdr:nvCxnSpPr>
        <xdr:cNvPr id="81" name="Ravni poveznik 80">
          <a:extLst>
            <a:ext uri="{FF2B5EF4-FFF2-40B4-BE49-F238E27FC236}">
              <a16:creationId xmlns:a16="http://schemas.microsoft.com/office/drawing/2014/main" id="{14E07978-BB79-475F-8580-CB85247C4792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</xdr:row>
      <xdr:rowOff>6350</xdr:rowOff>
    </xdr:from>
    <xdr:to>
      <xdr:col>6</xdr:col>
      <xdr:colOff>0</xdr:colOff>
      <xdr:row>20</xdr:row>
      <xdr:rowOff>158750</xdr:rowOff>
    </xdr:to>
    <xdr:cxnSp macro="">
      <xdr:nvCxnSpPr>
        <xdr:cNvPr id="82" name="Ravni poveznik 81">
          <a:extLst>
            <a:ext uri="{FF2B5EF4-FFF2-40B4-BE49-F238E27FC236}">
              <a16:creationId xmlns:a16="http://schemas.microsoft.com/office/drawing/2014/main" id="{52E41615-F55C-45E6-B0AB-E395F521D7E8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6350</xdr:rowOff>
    </xdr:from>
    <xdr:to>
      <xdr:col>6</xdr:col>
      <xdr:colOff>0</xdr:colOff>
      <xdr:row>21</xdr:row>
      <xdr:rowOff>158750</xdr:rowOff>
    </xdr:to>
    <xdr:cxnSp macro="">
      <xdr:nvCxnSpPr>
        <xdr:cNvPr id="83" name="Ravni poveznik 82">
          <a:extLst>
            <a:ext uri="{FF2B5EF4-FFF2-40B4-BE49-F238E27FC236}">
              <a16:creationId xmlns:a16="http://schemas.microsoft.com/office/drawing/2014/main" id="{770584F3-75F9-482E-8963-81C0B5BC0610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6350</xdr:rowOff>
    </xdr:from>
    <xdr:to>
      <xdr:col>6</xdr:col>
      <xdr:colOff>0</xdr:colOff>
      <xdr:row>22</xdr:row>
      <xdr:rowOff>158750</xdr:rowOff>
    </xdr:to>
    <xdr:cxnSp macro="">
      <xdr:nvCxnSpPr>
        <xdr:cNvPr id="84" name="Ravni poveznik 83">
          <a:extLst>
            <a:ext uri="{FF2B5EF4-FFF2-40B4-BE49-F238E27FC236}">
              <a16:creationId xmlns:a16="http://schemas.microsoft.com/office/drawing/2014/main" id="{A11C6420-9B21-4B1A-A117-1FB95D764926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23</xdr:row>
      <xdr:rowOff>6350</xdr:rowOff>
    </xdr:from>
    <xdr:to>
      <xdr:col>6</xdr:col>
      <xdr:colOff>0</xdr:colOff>
      <xdr:row>23</xdr:row>
      <xdr:rowOff>158750</xdr:rowOff>
    </xdr:to>
    <xdr:cxnSp macro="">
      <xdr:nvCxnSpPr>
        <xdr:cNvPr id="85" name="Ravni poveznik 84">
          <a:extLst>
            <a:ext uri="{FF2B5EF4-FFF2-40B4-BE49-F238E27FC236}">
              <a16:creationId xmlns:a16="http://schemas.microsoft.com/office/drawing/2014/main" id="{22E988FF-FB03-456D-BFDB-DFF34A4DE4B2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</xdr:row>
      <xdr:rowOff>6350</xdr:rowOff>
    </xdr:from>
    <xdr:to>
      <xdr:col>6</xdr:col>
      <xdr:colOff>0</xdr:colOff>
      <xdr:row>24</xdr:row>
      <xdr:rowOff>158750</xdr:rowOff>
    </xdr:to>
    <xdr:cxnSp macro="">
      <xdr:nvCxnSpPr>
        <xdr:cNvPr id="87" name="Ravni poveznik 86">
          <a:extLst>
            <a:ext uri="{FF2B5EF4-FFF2-40B4-BE49-F238E27FC236}">
              <a16:creationId xmlns:a16="http://schemas.microsoft.com/office/drawing/2014/main" id="{481596D9-6079-4F03-8EDE-7809F2B8D0D0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6350</xdr:rowOff>
    </xdr:from>
    <xdr:to>
      <xdr:col>6</xdr:col>
      <xdr:colOff>0</xdr:colOff>
      <xdr:row>25</xdr:row>
      <xdr:rowOff>158750</xdr:rowOff>
    </xdr:to>
    <xdr:cxnSp macro="">
      <xdr:nvCxnSpPr>
        <xdr:cNvPr id="89" name="Ravni poveznik 88">
          <a:extLst>
            <a:ext uri="{FF2B5EF4-FFF2-40B4-BE49-F238E27FC236}">
              <a16:creationId xmlns:a16="http://schemas.microsoft.com/office/drawing/2014/main" id="{BBB80113-937D-4124-BD4A-7E7269EEAECE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</xdr:row>
      <xdr:rowOff>6350</xdr:rowOff>
    </xdr:from>
    <xdr:to>
      <xdr:col>6</xdr:col>
      <xdr:colOff>0</xdr:colOff>
      <xdr:row>26</xdr:row>
      <xdr:rowOff>158750</xdr:rowOff>
    </xdr:to>
    <xdr:cxnSp macro="">
      <xdr:nvCxnSpPr>
        <xdr:cNvPr id="90" name="Ravni poveznik 89">
          <a:extLst>
            <a:ext uri="{FF2B5EF4-FFF2-40B4-BE49-F238E27FC236}">
              <a16:creationId xmlns:a16="http://schemas.microsoft.com/office/drawing/2014/main" id="{4001498D-8398-431B-9BEF-4F24380C8522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</xdr:row>
      <xdr:rowOff>6350</xdr:rowOff>
    </xdr:from>
    <xdr:to>
      <xdr:col>6</xdr:col>
      <xdr:colOff>0</xdr:colOff>
      <xdr:row>27</xdr:row>
      <xdr:rowOff>158750</xdr:rowOff>
    </xdr:to>
    <xdr:cxnSp macro="">
      <xdr:nvCxnSpPr>
        <xdr:cNvPr id="93" name="Ravni poveznik 92">
          <a:extLst>
            <a:ext uri="{FF2B5EF4-FFF2-40B4-BE49-F238E27FC236}">
              <a16:creationId xmlns:a16="http://schemas.microsoft.com/office/drawing/2014/main" id="{6C6AC56E-25C0-4C25-8E3C-376F515D5FA8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</xdr:row>
      <xdr:rowOff>6350</xdr:rowOff>
    </xdr:from>
    <xdr:to>
      <xdr:col>6</xdr:col>
      <xdr:colOff>0</xdr:colOff>
      <xdr:row>28</xdr:row>
      <xdr:rowOff>158750</xdr:rowOff>
    </xdr:to>
    <xdr:cxnSp macro="">
      <xdr:nvCxnSpPr>
        <xdr:cNvPr id="94" name="Ravni poveznik 93">
          <a:extLst>
            <a:ext uri="{FF2B5EF4-FFF2-40B4-BE49-F238E27FC236}">
              <a16:creationId xmlns:a16="http://schemas.microsoft.com/office/drawing/2014/main" id="{73892419-8FEA-4031-B402-BCF54496A771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6350</xdr:rowOff>
    </xdr:from>
    <xdr:to>
      <xdr:col>6</xdr:col>
      <xdr:colOff>0</xdr:colOff>
      <xdr:row>29</xdr:row>
      <xdr:rowOff>158750</xdr:rowOff>
    </xdr:to>
    <xdr:cxnSp macro="">
      <xdr:nvCxnSpPr>
        <xdr:cNvPr id="95" name="Ravni poveznik 94">
          <a:extLst>
            <a:ext uri="{FF2B5EF4-FFF2-40B4-BE49-F238E27FC236}">
              <a16:creationId xmlns:a16="http://schemas.microsoft.com/office/drawing/2014/main" id="{4FAD7B7D-5AEC-49F2-9739-2B2D0B789A37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6350</xdr:rowOff>
    </xdr:from>
    <xdr:to>
      <xdr:col>6</xdr:col>
      <xdr:colOff>0</xdr:colOff>
      <xdr:row>30</xdr:row>
      <xdr:rowOff>158750</xdr:rowOff>
    </xdr:to>
    <xdr:cxnSp macro="">
      <xdr:nvCxnSpPr>
        <xdr:cNvPr id="96" name="Ravni poveznik 95">
          <a:extLst>
            <a:ext uri="{FF2B5EF4-FFF2-40B4-BE49-F238E27FC236}">
              <a16:creationId xmlns:a16="http://schemas.microsoft.com/office/drawing/2014/main" id="{E96DF3D5-6764-4E1A-AEA5-9FDD4A64D045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6350</xdr:rowOff>
    </xdr:from>
    <xdr:to>
      <xdr:col>6</xdr:col>
      <xdr:colOff>0</xdr:colOff>
      <xdr:row>33</xdr:row>
      <xdr:rowOff>158750</xdr:rowOff>
    </xdr:to>
    <xdr:cxnSp macro="">
      <xdr:nvCxnSpPr>
        <xdr:cNvPr id="98" name="Ravni poveznik 97">
          <a:extLst>
            <a:ext uri="{FF2B5EF4-FFF2-40B4-BE49-F238E27FC236}">
              <a16:creationId xmlns:a16="http://schemas.microsoft.com/office/drawing/2014/main" id="{13309F6D-E497-46A1-B38E-777DC713D2F9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6350</xdr:rowOff>
    </xdr:from>
    <xdr:to>
      <xdr:col>6</xdr:col>
      <xdr:colOff>0</xdr:colOff>
      <xdr:row>32</xdr:row>
      <xdr:rowOff>158750</xdr:rowOff>
    </xdr:to>
    <xdr:cxnSp macro="">
      <xdr:nvCxnSpPr>
        <xdr:cNvPr id="99" name="Ravni poveznik 98">
          <a:extLst>
            <a:ext uri="{FF2B5EF4-FFF2-40B4-BE49-F238E27FC236}">
              <a16:creationId xmlns:a16="http://schemas.microsoft.com/office/drawing/2014/main" id="{A393B592-CAE2-40BA-AB6E-FC90B679A84D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34</xdr:row>
      <xdr:rowOff>6350</xdr:rowOff>
    </xdr:from>
    <xdr:to>
      <xdr:col>6</xdr:col>
      <xdr:colOff>0</xdr:colOff>
      <xdr:row>34</xdr:row>
      <xdr:rowOff>158750</xdr:rowOff>
    </xdr:to>
    <xdr:cxnSp macro="">
      <xdr:nvCxnSpPr>
        <xdr:cNvPr id="100" name="Ravni poveznik 99">
          <a:extLst>
            <a:ext uri="{FF2B5EF4-FFF2-40B4-BE49-F238E27FC236}">
              <a16:creationId xmlns:a16="http://schemas.microsoft.com/office/drawing/2014/main" id="{3C7C8361-FA2F-420A-8B18-77BDC9B30D77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35</xdr:row>
      <xdr:rowOff>6350</xdr:rowOff>
    </xdr:from>
    <xdr:to>
      <xdr:col>6</xdr:col>
      <xdr:colOff>0</xdr:colOff>
      <xdr:row>35</xdr:row>
      <xdr:rowOff>158750</xdr:rowOff>
    </xdr:to>
    <xdr:cxnSp macro="">
      <xdr:nvCxnSpPr>
        <xdr:cNvPr id="101" name="Ravni poveznik 100">
          <a:extLst>
            <a:ext uri="{FF2B5EF4-FFF2-40B4-BE49-F238E27FC236}">
              <a16:creationId xmlns:a16="http://schemas.microsoft.com/office/drawing/2014/main" id="{B7AD4C41-5A1E-4F00-82C9-D16773BE5E41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36</xdr:row>
      <xdr:rowOff>6350</xdr:rowOff>
    </xdr:from>
    <xdr:to>
      <xdr:col>6</xdr:col>
      <xdr:colOff>0</xdr:colOff>
      <xdr:row>36</xdr:row>
      <xdr:rowOff>158750</xdr:rowOff>
    </xdr:to>
    <xdr:cxnSp macro="">
      <xdr:nvCxnSpPr>
        <xdr:cNvPr id="102" name="Ravni poveznik 101">
          <a:extLst>
            <a:ext uri="{FF2B5EF4-FFF2-40B4-BE49-F238E27FC236}">
              <a16:creationId xmlns:a16="http://schemas.microsoft.com/office/drawing/2014/main" id="{3C3A40ED-0907-48AD-AC2F-A1796460E7D9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6350</xdr:rowOff>
    </xdr:from>
    <xdr:to>
      <xdr:col>6</xdr:col>
      <xdr:colOff>0</xdr:colOff>
      <xdr:row>37</xdr:row>
      <xdr:rowOff>158750</xdr:rowOff>
    </xdr:to>
    <xdr:cxnSp macro="">
      <xdr:nvCxnSpPr>
        <xdr:cNvPr id="104" name="Ravni poveznik 103">
          <a:extLst>
            <a:ext uri="{FF2B5EF4-FFF2-40B4-BE49-F238E27FC236}">
              <a16:creationId xmlns:a16="http://schemas.microsoft.com/office/drawing/2014/main" id="{300624E2-ACE0-464B-A9DB-200F02FF7F8A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38</xdr:row>
      <xdr:rowOff>6350</xdr:rowOff>
    </xdr:from>
    <xdr:to>
      <xdr:col>6</xdr:col>
      <xdr:colOff>0</xdr:colOff>
      <xdr:row>38</xdr:row>
      <xdr:rowOff>158750</xdr:rowOff>
    </xdr:to>
    <xdr:cxnSp macro="">
      <xdr:nvCxnSpPr>
        <xdr:cNvPr id="106" name="Ravni poveznik 105">
          <a:extLst>
            <a:ext uri="{FF2B5EF4-FFF2-40B4-BE49-F238E27FC236}">
              <a16:creationId xmlns:a16="http://schemas.microsoft.com/office/drawing/2014/main" id="{46C780EF-F9C1-4FB4-83EA-9F3902A61732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39</xdr:row>
      <xdr:rowOff>6350</xdr:rowOff>
    </xdr:from>
    <xdr:to>
      <xdr:col>6</xdr:col>
      <xdr:colOff>0</xdr:colOff>
      <xdr:row>39</xdr:row>
      <xdr:rowOff>158750</xdr:rowOff>
    </xdr:to>
    <xdr:cxnSp macro="">
      <xdr:nvCxnSpPr>
        <xdr:cNvPr id="110" name="Ravni poveznik 109">
          <a:extLst>
            <a:ext uri="{FF2B5EF4-FFF2-40B4-BE49-F238E27FC236}">
              <a16:creationId xmlns:a16="http://schemas.microsoft.com/office/drawing/2014/main" id="{1903B135-C81E-490E-995F-5042C7E1C5D8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40</xdr:row>
      <xdr:rowOff>6350</xdr:rowOff>
    </xdr:from>
    <xdr:to>
      <xdr:col>6</xdr:col>
      <xdr:colOff>0</xdr:colOff>
      <xdr:row>40</xdr:row>
      <xdr:rowOff>158750</xdr:rowOff>
    </xdr:to>
    <xdr:cxnSp macro="">
      <xdr:nvCxnSpPr>
        <xdr:cNvPr id="111" name="Ravni poveznik 110">
          <a:extLst>
            <a:ext uri="{FF2B5EF4-FFF2-40B4-BE49-F238E27FC236}">
              <a16:creationId xmlns:a16="http://schemas.microsoft.com/office/drawing/2014/main" id="{811E3B5D-FE88-45EA-824F-AA8EBF7B20B9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41</xdr:row>
      <xdr:rowOff>6350</xdr:rowOff>
    </xdr:from>
    <xdr:to>
      <xdr:col>6</xdr:col>
      <xdr:colOff>0</xdr:colOff>
      <xdr:row>41</xdr:row>
      <xdr:rowOff>158750</xdr:rowOff>
    </xdr:to>
    <xdr:cxnSp macro="">
      <xdr:nvCxnSpPr>
        <xdr:cNvPr id="112" name="Ravni poveznik 111">
          <a:extLst>
            <a:ext uri="{FF2B5EF4-FFF2-40B4-BE49-F238E27FC236}">
              <a16:creationId xmlns:a16="http://schemas.microsoft.com/office/drawing/2014/main" id="{991D86DF-0D99-45C7-8221-1EC9261DF57C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42</xdr:row>
      <xdr:rowOff>6350</xdr:rowOff>
    </xdr:from>
    <xdr:to>
      <xdr:col>6</xdr:col>
      <xdr:colOff>0</xdr:colOff>
      <xdr:row>42</xdr:row>
      <xdr:rowOff>158750</xdr:rowOff>
    </xdr:to>
    <xdr:cxnSp macro="">
      <xdr:nvCxnSpPr>
        <xdr:cNvPr id="113" name="Ravni poveznik 112">
          <a:extLst>
            <a:ext uri="{FF2B5EF4-FFF2-40B4-BE49-F238E27FC236}">
              <a16:creationId xmlns:a16="http://schemas.microsoft.com/office/drawing/2014/main" id="{CC7A3148-6B32-45AB-9F90-C07739A3CFC7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44</xdr:row>
      <xdr:rowOff>6350</xdr:rowOff>
    </xdr:from>
    <xdr:to>
      <xdr:col>6</xdr:col>
      <xdr:colOff>0</xdr:colOff>
      <xdr:row>44</xdr:row>
      <xdr:rowOff>158750</xdr:rowOff>
    </xdr:to>
    <xdr:cxnSp macro="">
      <xdr:nvCxnSpPr>
        <xdr:cNvPr id="114" name="Ravni poveznik 113">
          <a:extLst>
            <a:ext uri="{FF2B5EF4-FFF2-40B4-BE49-F238E27FC236}">
              <a16:creationId xmlns:a16="http://schemas.microsoft.com/office/drawing/2014/main" id="{AC8AD1FC-B692-48C4-A6AC-323C618DCEE3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43</xdr:row>
      <xdr:rowOff>6350</xdr:rowOff>
    </xdr:from>
    <xdr:to>
      <xdr:col>6</xdr:col>
      <xdr:colOff>0</xdr:colOff>
      <xdr:row>43</xdr:row>
      <xdr:rowOff>158750</xdr:rowOff>
    </xdr:to>
    <xdr:cxnSp macro="">
      <xdr:nvCxnSpPr>
        <xdr:cNvPr id="115" name="Ravni poveznik 114">
          <a:extLst>
            <a:ext uri="{FF2B5EF4-FFF2-40B4-BE49-F238E27FC236}">
              <a16:creationId xmlns:a16="http://schemas.microsoft.com/office/drawing/2014/main" id="{540BAEE9-9EBB-4635-81AC-6FEDB3F859CC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46</xdr:row>
      <xdr:rowOff>6350</xdr:rowOff>
    </xdr:from>
    <xdr:to>
      <xdr:col>6</xdr:col>
      <xdr:colOff>0</xdr:colOff>
      <xdr:row>46</xdr:row>
      <xdr:rowOff>158750</xdr:rowOff>
    </xdr:to>
    <xdr:cxnSp macro="">
      <xdr:nvCxnSpPr>
        <xdr:cNvPr id="117" name="Ravni poveznik 116">
          <a:extLst>
            <a:ext uri="{FF2B5EF4-FFF2-40B4-BE49-F238E27FC236}">
              <a16:creationId xmlns:a16="http://schemas.microsoft.com/office/drawing/2014/main" id="{DED5AA12-9000-41DF-BF10-00D643BFB355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47</xdr:row>
      <xdr:rowOff>6350</xdr:rowOff>
    </xdr:from>
    <xdr:to>
      <xdr:col>6</xdr:col>
      <xdr:colOff>0</xdr:colOff>
      <xdr:row>47</xdr:row>
      <xdr:rowOff>158750</xdr:rowOff>
    </xdr:to>
    <xdr:cxnSp macro="">
      <xdr:nvCxnSpPr>
        <xdr:cNvPr id="118" name="Ravni poveznik 117">
          <a:extLst>
            <a:ext uri="{FF2B5EF4-FFF2-40B4-BE49-F238E27FC236}">
              <a16:creationId xmlns:a16="http://schemas.microsoft.com/office/drawing/2014/main" id="{F4A3EF50-4C2E-4326-AAA0-51B28A7E191F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48</xdr:row>
      <xdr:rowOff>6350</xdr:rowOff>
    </xdr:from>
    <xdr:to>
      <xdr:col>6</xdr:col>
      <xdr:colOff>0</xdr:colOff>
      <xdr:row>48</xdr:row>
      <xdr:rowOff>158750</xdr:rowOff>
    </xdr:to>
    <xdr:cxnSp macro="">
      <xdr:nvCxnSpPr>
        <xdr:cNvPr id="119" name="Ravni poveznik 118">
          <a:extLst>
            <a:ext uri="{FF2B5EF4-FFF2-40B4-BE49-F238E27FC236}">
              <a16:creationId xmlns:a16="http://schemas.microsoft.com/office/drawing/2014/main" id="{2E74EE17-FDB1-4943-971A-EB7B327396BB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49</xdr:row>
      <xdr:rowOff>6350</xdr:rowOff>
    </xdr:from>
    <xdr:to>
      <xdr:col>6</xdr:col>
      <xdr:colOff>0</xdr:colOff>
      <xdr:row>49</xdr:row>
      <xdr:rowOff>158750</xdr:rowOff>
    </xdr:to>
    <xdr:cxnSp macro="">
      <xdr:nvCxnSpPr>
        <xdr:cNvPr id="120" name="Ravni poveznik 119">
          <a:extLst>
            <a:ext uri="{FF2B5EF4-FFF2-40B4-BE49-F238E27FC236}">
              <a16:creationId xmlns:a16="http://schemas.microsoft.com/office/drawing/2014/main" id="{4F563469-57E8-4FF0-87D4-80E60D748BC7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50</xdr:row>
      <xdr:rowOff>6350</xdr:rowOff>
    </xdr:from>
    <xdr:to>
      <xdr:col>6</xdr:col>
      <xdr:colOff>0</xdr:colOff>
      <xdr:row>50</xdr:row>
      <xdr:rowOff>158750</xdr:rowOff>
    </xdr:to>
    <xdr:cxnSp macro="">
      <xdr:nvCxnSpPr>
        <xdr:cNvPr id="121" name="Ravni poveznik 120">
          <a:extLst>
            <a:ext uri="{FF2B5EF4-FFF2-40B4-BE49-F238E27FC236}">
              <a16:creationId xmlns:a16="http://schemas.microsoft.com/office/drawing/2014/main" id="{1998123B-4519-4E73-8A1E-A9E358496D5C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51</xdr:row>
      <xdr:rowOff>6350</xdr:rowOff>
    </xdr:from>
    <xdr:to>
      <xdr:col>6</xdr:col>
      <xdr:colOff>0</xdr:colOff>
      <xdr:row>51</xdr:row>
      <xdr:rowOff>158750</xdr:rowOff>
    </xdr:to>
    <xdr:cxnSp macro="">
      <xdr:nvCxnSpPr>
        <xdr:cNvPr id="125" name="Ravni poveznik 124">
          <a:extLst>
            <a:ext uri="{FF2B5EF4-FFF2-40B4-BE49-F238E27FC236}">
              <a16:creationId xmlns:a16="http://schemas.microsoft.com/office/drawing/2014/main" id="{CB694734-624D-4134-83B6-0C4792A774B0}"/>
            </a:ext>
          </a:extLst>
        </xdr:cNvPr>
        <xdr:cNvCxnSpPr/>
      </xdr:nvCxnSpPr>
      <xdr:spPr>
        <a:xfrm>
          <a:off x="4260850" y="1619250"/>
          <a:ext cx="6604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55</xdr:row>
      <xdr:rowOff>6350</xdr:rowOff>
    </xdr:from>
    <xdr:to>
      <xdr:col>5</xdr:col>
      <xdr:colOff>6350</xdr:colOff>
      <xdr:row>56</xdr:row>
      <xdr:rowOff>0</xdr:rowOff>
    </xdr:to>
    <xdr:cxnSp macro="">
      <xdr:nvCxnSpPr>
        <xdr:cNvPr id="127" name="Ravni poveznik 126">
          <a:extLst>
            <a:ext uri="{FF2B5EF4-FFF2-40B4-BE49-F238E27FC236}">
              <a16:creationId xmlns:a16="http://schemas.microsoft.com/office/drawing/2014/main" id="{604414FC-B087-4A9E-AFDB-CB00C1C7160C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56</xdr:row>
      <xdr:rowOff>6350</xdr:rowOff>
    </xdr:from>
    <xdr:to>
      <xdr:col>5</xdr:col>
      <xdr:colOff>6350</xdr:colOff>
      <xdr:row>57</xdr:row>
      <xdr:rowOff>0</xdr:rowOff>
    </xdr:to>
    <xdr:cxnSp macro="">
      <xdr:nvCxnSpPr>
        <xdr:cNvPr id="130" name="Ravni poveznik 129">
          <a:extLst>
            <a:ext uri="{FF2B5EF4-FFF2-40B4-BE49-F238E27FC236}">
              <a16:creationId xmlns:a16="http://schemas.microsoft.com/office/drawing/2014/main" id="{44567D66-93D2-4FD0-84C7-8FF8340C3F27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57</xdr:row>
      <xdr:rowOff>6350</xdr:rowOff>
    </xdr:from>
    <xdr:to>
      <xdr:col>5</xdr:col>
      <xdr:colOff>6350</xdr:colOff>
      <xdr:row>58</xdr:row>
      <xdr:rowOff>0</xdr:rowOff>
    </xdr:to>
    <xdr:cxnSp macro="">
      <xdr:nvCxnSpPr>
        <xdr:cNvPr id="131" name="Ravni poveznik 130">
          <a:extLst>
            <a:ext uri="{FF2B5EF4-FFF2-40B4-BE49-F238E27FC236}">
              <a16:creationId xmlns:a16="http://schemas.microsoft.com/office/drawing/2014/main" id="{B785A701-BFC2-4FA7-91ED-FE6AE86F9552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58</xdr:row>
      <xdr:rowOff>6350</xdr:rowOff>
    </xdr:from>
    <xdr:to>
      <xdr:col>5</xdr:col>
      <xdr:colOff>6350</xdr:colOff>
      <xdr:row>59</xdr:row>
      <xdr:rowOff>0</xdr:rowOff>
    </xdr:to>
    <xdr:cxnSp macro="">
      <xdr:nvCxnSpPr>
        <xdr:cNvPr id="132" name="Ravni poveznik 131">
          <a:extLst>
            <a:ext uri="{FF2B5EF4-FFF2-40B4-BE49-F238E27FC236}">
              <a16:creationId xmlns:a16="http://schemas.microsoft.com/office/drawing/2014/main" id="{2D6345A3-C063-4208-AB45-A07E5FBE7712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59</xdr:row>
      <xdr:rowOff>6350</xdr:rowOff>
    </xdr:from>
    <xdr:to>
      <xdr:col>5</xdr:col>
      <xdr:colOff>6350</xdr:colOff>
      <xdr:row>60</xdr:row>
      <xdr:rowOff>0</xdr:rowOff>
    </xdr:to>
    <xdr:cxnSp macro="">
      <xdr:nvCxnSpPr>
        <xdr:cNvPr id="133" name="Ravni poveznik 132">
          <a:extLst>
            <a:ext uri="{FF2B5EF4-FFF2-40B4-BE49-F238E27FC236}">
              <a16:creationId xmlns:a16="http://schemas.microsoft.com/office/drawing/2014/main" id="{3B70F3C9-9491-494C-86DB-42BB0BFBB59A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60</xdr:row>
      <xdr:rowOff>6350</xdr:rowOff>
    </xdr:from>
    <xdr:to>
      <xdr:col>5</xdr:col>
      <xdr:colOff>6350</xdr:colOff>
      <xdr:row>61</xdr:row>
      <xdr:rowOff>0</xdr:rowOff>
    </xdr:to>
    <xdr:cxnSp macro="">
      <xdr:nvCxnSpPr>
        <xdr:cNvPr id="134" name="Ravni poveznik 133">
          <a:extLst>
            <a:ext uri="{FF2B5EF4-FFF2-40B4-BE49-F238E27FC236}">
              <a16:creationId xmlns:a16="http://schemas.microsoft.com/office/drawing/2014/main" id="{1685D7BE-0DB1-48D9-A4D5-B22404AFC1D5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61</xdr:row>
      <xdr:rowOff>6350</xdr:rowOff>
    </xdr:from>
    <xdr:to>
      <xdr:col>5</xdr:col>
      <xdr:colOff>6350</xdr:colOff>
      <xdr:row>62</xdr:row>
      <xdr:rowOff>0</xdr:rowOff>
    </xdr:to>
    <xdr:cxnSp macro="">
      <xdr:nvCxnSpPr>
        <xdr:cNvPr id="135" name="Ravni poveznik 134">
          <a:extLst>
            <a:ext uri="{FF2B5EF4-FFF2-40B4-BE49-F238E27FC236}">
              <a16:creationId xmlns:a16="http://schemas.microsoft.com/office/drawing/2014/main" id="{25BDF8E1-BBC9-4A46-AAC6-460101D3C81E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62</xdr:row>
      <xdr:rowOff>6350</xdr:rowOff>
    </xdr:from>
    <xdr:to>
      <xdr:col>5</xdr:col>
      <xdr:colOff>6350</xdr:colOff>
      <xdr:row>63</xdr:row>
      <xdr:rowOff>0</xdr:rowOff>
    </xdr:to>
    <xdr:cxnSp macro="">
      <xdr:nvCxnSpPr>
        <xdr:cNvPr id="136" name="Ravni poveznik 135">
          <a:extLst>
            <a:ext uri="{FF2B5EF4-FFF2-40B4-BE49-F238E27FC236}">
              <a16:creationId xmlns:a16="http://schemas.microsoft.com/office/drawing/2014/main" id="{D9894E2E-561F-4D78-8715-03A1F49C3E18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63</xdr:row>
      <xdr:rowOff>6350</xdr:rowOff>
    </xdr:from>
    <xdr:to>
      <xdr:col>5</xdr:col>
      <xdr:colOff>6350</xdr:colOff>
      <xdr:row>64</xdr:row>
      <xdr:rowOff>0</xdr:rowOff>
    </xdr:to>
    <xdr:cxnSp macro="">
      <xdr:nvCxnSpPr>
        <xdr:cNvPr id="137" name="Ravni poveznik 136">
          <a:extLst>
            <a:ext uri="{FF2B5EF4-FFF2-40B4-BE49-F238E27FC236}">
              <a16:creationId xmlns:a16="http://schemas.microsoft.com/office/drawing/2014/main" id="{93891C6D-542A-4041-9E1D-4A11B63DFFC4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64</xdr:row>
      <xdr:rowOff>6350</xdr:rowOff>
    </xdr:from>
    <xdr:to>
      <xdr:col>5</xdr:col>
      <xdr:colOff>6350</xdr:colOff>
      <xdr:row>65</xdr:row>
      <xdr:rowOff>0</xdr:rowOff>
    </xdr:to>
    <xdr:cxnSp macro="">
      <xdr:nvCxnSpPr>
        <xdr:cNvPr id="138" name="Ravni poveznik 137">
          <a:extLst>
            <a:ext uri="{FF2B5EF4-FFF2-40B4-BE49-F238E27FC236}">
              <a16:creationId xmlns:a16="http://schemas.microsoft.com/office/drawing/2014/main" id="{72D857A7-54D9-4CBB-8D20-A4CC9E255FED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65</xdr:row>
      <xdr:rowOff>6350</xdr:rowOff>
    </xdr:from>
    <xdr:to>
      <xdr:col>5</xdr:col>
      <xdr:colOff>6350</xdr:colOff>
      <xdr:row>66</xdr:row>
      <xdr:rowOff>0</xdr:rowOff>
    </xdr:to>
    <xdr:cxnSp macro="">
      <xdr:nvCxnSpPr>
        <xdr:cNvPr id="139" name="Ravni poveznik 138">
          <a:extLst>
            <a:ext uri="{FF2B5EF4-FFF2-40B4-BE49-F238E27FC236}">
              <a16:creationId xmlns:a16="http://schemas.microsoft.com/office/drawing/2014/main" id="{A78BEAC3-21E5-4778-A1B8-2505BA43EE5A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66</xdr:row>
      <xdr:rowOff>6350</xdr:rowOff>
    </xdr:from>
    <xdr:to>
      <xdr:col>5</xdr:col>
      <xdr:colOff>6350</xdr:colOff>
      <xdr:row>67</xdr:row>
      <xdr:rowOff>0</xdr:rowOff>
    </xdr:to>
    <xdr:cxnSp macro="">
      <xdr:nvCxnSpPr>
        <xdr:cNvPr id="140" name="Ravni poveznik 139">
          <a:extLst>
            <a:ext uri="{FF2B5EF4-FFF2-40B4-BE49-F238E27FC236}">
              <a16:creationId xmlns:a16="http://schemas.microsoft.com/office/drawing/2014/main" id="{CFFA0BED-2EC0-4440-8908-AAAAD24FC4D2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67</xdr:row>
      <xdr:rowOff>6350</xdr:rowOff>
    </xdr:from>
    <xdr:to>
      <xdr:col>5</xdr:col>
      <xdr:colOff>6350</xdr:colOff>
      <xdr:row>68</xdr:row>
      <xdr:rowOff>0</xdr:rowOff>
    </xdr:to>
    <xdr:cxnSp macro="">
      <xdr:nvCxnSpPr>
        <xdr:cNvPr id="141" name="Ravni poveznik 140">
          <a:extLst>
            <a:ext uri="{FF2B5EF4-FFF2-40B4-BE49-F238E27FC236}">
              <a16:creationId xmlns:a16="http://schemas.microsoft.com/office/drawing/2014/main" id="{7FADD4DC-59EE-41D9-A64D-7F47933B4DB7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68</xdr:row>
      <xdr:rowOff>6350</xdr:rowOff>
    </xdr:from>
    <xdr:to>
      <xdr:col>5</xdr:col>
      <xdr:colOff>6350</xdr:colOff>
      <xdr:row>69</xdr:row>
      <xdr:rowOff>0</xdr:rowOff>
    </xdr:to>
    <xdr:cxnSp macro="">
      <xdr:nvCxnSpPr>
        <xdr:cNvPr id="142" name="Ravni poveznik 141">
          <a:extLst>
            <a:ext uri="{FF2B5EF4-FFF2-40B4-BE49-F238E27FC236}">
              <a16:creationId xmlns:a16="http://schemas.microsoft.com/office/drawing/2014/main" id="{DC7917D6-4CC6-4A66-AAAD-C95EF5800718}"/>
            </a:ext>
          </a:extLst>
        </xdr:cNvPr>
        <xdr:cNvCxnSpPr/>
      </xdr:nvCxnSpPr>
      <xdr:spPr>
        <a:xfrm>
          <a:off x="3606800" y="123507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0</xdr:colOff>
      <xdr:row>70</xdr:row>
      <xdr:rowOff>158750</xdr:rowOff>
    </xdr:to>
    <xdr:cxnSp macro="">
      <xdr:nvCxnSpPr>
        <xdr:cNvPr id="143" name="Ravni poveznik 142">
          <a:extLst>
            <a:ext uri="{FF2B5EF4-FFF2-40B4-BE49-F238E27FC236}">
              <a16:creationId xmlns:a16="http://schemas.microsoft.com/office/drawing/2014/main" id="{9A461BB6-EC13-4169-A9F6-29DD8A868DD7}"/>
            </a:ext>
          </a:extLst>
        </xdr:cNvPr>
        <xdr:cNvCxnSpPr/>
      </xdr:nvCxnSpPr>
      <xdr:spPr>
        <a:xfrm>
          <a:off x="3600450" y="148209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71</xdr:row>
      <xdr:rowOff>0</xdr:rowOff>
    </xdr:from>
    <xdr:to>
      <xdr:col>5</xdr:col>
      <xdr:colOff>0</xdr:colOff>
      <xdr:row>71</xdr:row>
      <xdr:rowOff>158750</xdr:rowOff>
    </xdr:to>
    <xdr:cxnSp macro="">
      <xdr:nvCxnSpPr>
        <xdr:cNvPr id="144" name="Ravni poveznik 143">
          <a:extLst>
            <a:ext uri="{FF2B5EF4-FFF2-40B4-BE49-F238E27FC236}">
              <a16:creationId xmlns:a16="http://schemas.microsoft.com/office/drawing/2014/main" id="{7ED8C7CE-B7D3-4328-B369-74670B7BD00E}"/>
            </a:ext>
          </a:extLst>
        </xdr:cNvPr>
        <xdr:cNvCxnSpPr/>
      </xdr:nvCxnSpPr>
      <xdr:spPr>
        <a:xfrm>
          <a:off x="3600450" y="149860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72</xdr:row>
      <xdr:rowOff>0</xdr:rowOff>
    </xdr:from>
    <xdr:to>
      <xdr:col>5</xdr:col>
      <xdr:colOff>0</xdr:colOff>
      <xdr:row>72</xdr:row>
      <xdr:rowOff>158750</xdr:rowOff>
    </xdr:to>
    <xdr:cxnSp macro="">
      <xdr:nvCxnSpPr>
        <xdr:cNvPr id="145" name="Ravni poveznik 144">
          <a:extLst>
            <a:ext uri="{FF2B5EF4-FFF2-40B4-BE49-F238E27FC236}">
              <a16:creationId xmlns:a16="http://schemas.microsoft.com/office/drawing/2014/main" id="{C13CFFAA-0054-4BC8-8E02-8DB4C2014635}"/>
            </a:ext>
          </a:extLst>
        </xdr:cNvPr>
        <xdr:cNvCxnSpPr/>
      </xdr:nvCxnSpPr>
      <xdr:spPr>
        <a:xfrm>
          <a:off x="3600450" y="151511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73</xdr:row>
      <xdr:rowOff>0</xdr:rowOff>
    </xdr:from>
    <xdr:to>
      <xdr:col>5</xdr:col>
      <xdr:colOff>0</xdr:colOff>
      <xdr:row>73</xdr:row>
      <xdr:rowOff>158750</xdr:rowOff>
    </xdr:to>
    <xdr:cxnSp macro="">
      <xdr:nvCxnSpPr>
        <xdr:cNvPr id="146" name="Ravni poveznik 145">
          <a:extLst>
            <a:ext uri="{FF2B5EF4-FFF2-40B4-BE49-F238E27FC236}">
              <a16:creationId xmlns:a16="http://schemas.microsoft.com/office/drawing/2014/main" id="{1814EC42-D75F-4841-A238-71CEC7520530}"/>
            </a:ext>
          </a:extLst>
        </xdr:cNvPr>
        <xdr:cNvCxnSpPr/>
      </xdr:nvCxnSpPr>
      <xdr:spPr>
        <a:xfrm>
          <a:off x="3600450" y="153162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74</xdr:row>
      <xdr:rowOff>6350</xdr:rowOff>
    </xdr:from>
    <xdr:to>
      <xdr:col>5</xdr:col>
      <xdr:colOff>0</xdr:colOff>
      <xdr:row>74</xdr:row>
      <xdr:rowOff>158750</xdr:rowOff>
    </xdr:to>
    <xdr:cxnSp macro="">
      <xdr:nvCxnSpPr>
        <xdr:cNvPr id="147" name="Ravni poveznik 146">
          <a:extLst>
            <a:ext uri="{FF2B5EF4-FFF2-40B4-BE49-F238E27FC236}">
              <a16:creationId xmlns:a16="http://schemas.microsoft.com/office/drawing/2014/main" id="{BF91F9D6-A5BD-4C2D-9F14-3284DD3CCE98}"/>
            </a:ext>
          </a:extLst>
        </xdr:cNvPr>
        <xdr:cNvCxnSpPr/>
      </xdr:nvCxnSpPr>
      <xdr:spPr>
        <a:xfrm>
          <a:off x="3613150" y="15487650"/>
          <a:ext cx="6477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75</xdr:row>
      <xdr:rowOff>158750</xdr:rowOff>
    </xdr:to>
    <xdr:cxnSp macro="">
      <xdr:nvCxnSpPr>
        <xdr:cNvPr id="148" name="Ravni poveznik 147">
          <a:extLst>
            <a:ext uri="{FF2B5EF4-FFF2-40B4-BE49-F238E27FC236}">
              <a16:creationId xmlns:a16="http://schemas.microsoft.com/office/drawing/2014/main" id="{16FD69DB-195F-4709-B42F-020F604E53D1}"/>
            </a:ext>
          </a:extLst>
        </xdr:cNvPr>
        <xdr:cNvCxnSpPr/>
      </xdr:nvCxnSpPr>
      <xdr:spPr>
        <a:xfrm>
          <a:off x="3600450" y="156464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76</xdr:row>
      <xdr:rowOff>0</xdr:rowOff>
    </xdr:from>
    <xdr:to>
      <xdr:col>5</xdr:col>
      <xdr:colOff>0</xdr:colOff>
      <xdr:row>76</xdr:row>
      <xdr:rowOff>158750</xdr:rowOff>
    </xdr:to>
    <xdr:cxnSp macro="">
      <xdr:nvCxnSpPr>
        <xdr:cNvPr id="149" name="Ravni poveznik 148">
          <a:extLst>
            <a:ext uri="{FF2B5EF4-FFF2-40B4-BE49-F238E27FC236}">
              <a16:creationId xmlns:a16="http://schemas.microsoft.com/office/drawing/2014/main" id="{A96DF672-B05C-4459-8378-8DEBF5253EFA}"/>
            </a:ext>
          </a:extLst>
        </xdr:cNvPr>
        <xdr:cNvCxnSpPr/>
      </xdr:nvCxnSpPr>
      <xdr:spPr>
        <a:xfrm>
          <a:off x="3600450" y="158115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158750</xdr:rowOff>
    </xdr:to>
    <xdr:cxnSp macro="">
      <xdr:nvCxnSpPr>
        <xdr:cNvPr id="151" name="Ravni poveznik 150">
          <a:extLst>
            <a:ext uri="{FF2B5EF4-FFF2-40B4-BE49-F238E27FC236}">
              <a16:creationId xmlns:a16="http://schemas.microsoft.com/office/drawing/2014/main" id="{B6575CFD-F462-4767-9A11-A722978CCE52}"/>
            </a:ext>
          </a:extLst>
        </xdr:cNvPr>
        <xdr:cNvCxnSpPr/>
      </xdr:nvCxnSpPr>
      <xdr:spPr>
        <a:xfrm>
          <a:off x="3600450" y="159766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78</xdr:row>
      <xdr:rowOff>0</xdr:rowOff>
    </xdr:from>
    <xdr:to>
      <xdr:col>5</xdr:col>
      <xdr:colOff>0</xdr:colOff>
      <xdr:row>78</xdr:row>
      <xdr:rowOff>158750</xdr:rowOff>
    </xdr:to>
    <xdr:cxnSp macro="">
      <xdr:nvCxnSpPr>
        <xdr:cNvPr id="152" name="Ravni poveznik 151">
          <a:extLst>
            <a:ext uri="{FF2B5EF4-FFF2-40B4-BE49-F238E27FC236}">
              <a16:creationId xmlns:a16="http://schemas.microsoft.com/office/drawing/2014/main" id="{42175035-A73C-4CF0-AE60-E4E91A1A933A}"/>
            </a:ext>
          </a:extLst>
        </xdr:cNvPr>
        <xdr:cNvCxnSpPr/>
      </xdr:nvCxnSpPr>
      <xdr:spPr>
        <a:xfrm>
          <a:off x="3600450" y="161417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79</xdr:row>
      <xdr:rowOff>6350</xdr:rowOff>
    </xdr:from>
    <xdr:to>
      <xdr:col>5</xdr:col>
      <xdr:colOff>6350</xdr:colOff>
      <xdr:row>80</xdr:row>
      <xdr:rowOff>0</xdr:rowOff>
    </xdr:to>
    <xdr:cxnSp macro="">
      <xdr:nvCxnSpPr>
        <xdr:cNvPr id="153" name="Ravni poveznik 152">
          <a:extLst>
            <a:ext uri="{FF2B5EF4-FFF2-40B4-BE49-F238E27FC236}">
              <a16:creationId xmlns:a16="http://schemas.microsoft.com/office/drawing/2014/main" id="{9FD17206-EF64-42C5-A7DE-BEB3578B8836}"/>
            </a:ext>
          </a:extLst>
        </xdr:cNvPr>
        <xdr:cNvCxnSpPr/>
      </xdr:nvCxnSpPr>
      <xdr:spPr>
        <a:xfrm>
          <a:off x="3606800" y="130048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80</xdr:row>
      <xdr:rowOff>0</xdr:rowOff>
    </xdr:from>
    <xdr:to>
      <xdr:col>5</xdr:col>
      <xdr:colOff>0</xdr:colOff>
      <xdr:row>80</xdr:row>
      <xdr:rowOff>158750</xdr:rowOff>
    </xdr:to>
    <xdr:cxnSp macro="">
      <xdr:nvCxnSpPr>
        <xdr:cNvPr id="154" name="Ravni poveznik 153">
          <a:extLst>
            <a:ext uri="{FF2B5EF4-FFF2-40B4-BE49-F238E27FC236}">
              <a16:creationId xmlns:a16="http://schemas.microsoft.com/office/drawing/2014/main" id="{B0326852-8F7D-4C07-80C5-CECC3CC048AA}"/>
            </a:ext>
          </a:extLst>
        </xdr:cNvPr>
        <xdr:cNvCxnSpPr/>
      </xdr:nvCxnSpPr>
      <xdr:spPr>
        <a:xfrm>
          <a:off x="3600450" y="164719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81</xdr:row>
      <xdr:rowOff>0</xdr:rowOff>
    </xdr:from>
    <xdr:to>
      <xdr:col>5</xdr:col>
      <xdr:colOff>0</xdr:colOff>
      <xdr:row>81</xdr:row>
      <xdr:rowOff>158750</xdr:rowOff>
    </xdr:to>
    <xdr:cxnSp macro="">
      <xdr:nvCxnSpPr>
        <xdr:cNvPr id="155" name="Ravni poveznik 154">
          <a:extLst>
            <a:ext uri="{FF2B5EF4-FFF2-40B4-BE49-F238E27FC236}">
              <a16:creationId xmlns:a16="http://schemas.microsoft.com/office/drawing/2014/main" id="{9FA02E6D-A523-4BF7-9D31-78B4028CBCCB}"/>
            </a:ext>
          </a:extLst>
        </xdr:cNvPr>
        <xdr:cNvCxnSpPr/>
      </xdr:nvCxnSpPr>
      <xdr:spPr>
        <a:xfrm>
          <a:off x="3600450" y="166370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82</xdr:row>
      <xdr:rowOff>0</xdr:rowOff>
    </xdr:from>
    <xdr:to>
      <xdr:col>5</xdr:col>
      <xdr:colOff>0</xdr:colOff>
      <xdr:row>82</xdr:row>
      <xdr:rowOff>158750</xdr:rowOff>
    </xdr:to>
    <xdr:cxnSp macro="">
      <xdr:nvCxnSpPr>
        <xdr:cNvPr id="156" name="Ravni poveznik 155">
          <a:extLst>
            <a:ext uri="{FF2B5EF4-FFF2-40B4-BE49-F238E27FC236}">
              <a16:creationId xmlns:a16="http://schemas.microsoft.com/office/drawing/2014/main" id="{3B0B29F0-5987-42D7-8901-FBA7C446F0FD}"/>
            </a:ext>
          </a:extLst>
        </xdr:cNvPr>
        <xdr:cNvCxnSpPr/>
      </xdr:nvCxnSpPr>
      <xdr:spPr>
        <a:xfrm>
          <a:off x="3600450" y="168021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83</xdr:row>
      <xdr:rowOff>0</xdr:rowOff>
    </xdr:from>
    <xdr:to>
      <xdr:col>5</xdr:col>
      <xdr:colOff>0</xdr:colOff>
      <xdr:row>83</xdr:row>
      <xdr:rowOff>158750</xdr:rowOff>
    </xdr:to>
    <xdr:cxnSp macro="">
      <xdr:nvCxnSpPr>
        <xdr:cNvPr id="157" name="Ravni poveznik 156">
          <a:extLst>
            <a:ext uri="{FF2B5EF4-FFF2-40B4-BE49-F238E27FC236}">
              <a16:creationId xmlns:a16="http://schemas.microsoft.com/office/drawing/2014/main" id="{8CF5081D-6C97-4179-938F-3C453A6CC3A5}"/>
            </a:ext>
          </a:extLst>
        </xdr:cNvPr>
        <xdr:cNvCxnSpPr/>
      </xdr:nvCxnSpPr>
      <xdr:spPr>
        <a:xfrm>
          <a:off x="3600450" y="169672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84</xdr:row>
      <xdr:rowOff>0</xdr:rowOff>
    </xdr:from>
    <xdr:to>
      <xdr:col>5</xdr:col>
      <xdr:colOff>0</xdr:colOff>
      <xdr:row>84</xdr:row>
      <xdr:rowOff>158750</xdr:rowOff>
    </xdr:to>
    <xdr:cxnSp macro="">
      <xdr:nvCxnSpPr>
        <xdr:cNvPr id="158" name="Ravni poveznik 157">
          <a:extLst>
            <a:ext uri="{FF2B5EF4-FFF2-40B4-BE49-F238E27FC236}">
              <a16:creationId xmlns:a16="http://schemas.microsoft.com/office/drawing/2014/main" id="{F8341B4D-384C-49B1-BD5D-D75E2058F937}"/>
            </a:ext>
          </a:extLst>
        </xdr:cNvPr>
        <xdr:cNvCxnSpPr/>
      </xdr:nvCxnSpPr>
      <xdr:spPr>
        <a:xfrm>
          <a:off x="3600450" y="171323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85</xdr:row>
      <xdr:rowOff>0</xdr:rowOff>
    </xdr:from>
    <xdr:to>
      <xdr:col>5</xdr:col>
      <xdr:colOff>0</xdr:colOff>
      <xdr:row>85</xdr:row>
      <xdr:rowOff>158750</xdr:rowOff>
    </xdr:to>
    <xdr:cxnSp macro="">
      <xdr:nvCxnSpPr>
        <xdr:cNvPr id="159" name="Ravni poveznik 158">
          <a:extLst>
            <a:ext uri="{FF2B5EF4-FFF2-40B4-BE49-F238E27FC236}">
              <a16:creationId xmlns:a16="http://schemas.microsoft.com/office/drawing/2014/main" id="{E5E425AE-7F9E-494B-90D8-4A196324F698}"/>
            </a:ext>
          </a:extLst>
        </xdr:cNvPr>
        <xdr:cNvCxnSpPr/>
      </xdr:nvCxnSpPr>
      <xdr:spPr>
        <a:xfrm>
          <a:off x="3600450" y="172974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86</xdr:row>
      <xdr:rowOff>0</xdr:rowOff>
    </xdr:from>
    <xdr:to>
      <xdr:col>5</xdr:col>
      <xdr:colOff>0</xdr:colOff>
      <xdr:row>86</xdr:row>
      <xdr:rowOff>158750</xdr:rowOff>
    </xdr:to>
    <xdr:cxnSp macro="">
      <xdr:nvCxnSpPr>
        <xdr:cNvPr id="161" name="Ravni poveznik 160">
          <a:extLst>
            <a:ext uri="{FF2B5EF4-FFF2-40B4-BE49-F238E27FC236}">
              <a16:creationId xmlns:a16="http://schemas.microsoft.com/office/drawing/2014/main" id="{74F0722C-812F-4061-BE3F-CD71A67D5E4D}"/>
            </a:ext>
          </a:extLst>
        </xdr:cNvPr>
        <xdr:cNvCxnSpPr/>
      </xdr:nvCxnSpPr>
      <xdr:spPr>
        <a:xfrm>
          <a:off x="3600450" y="174625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87</xdr:row>
      <xdr:rowOff>0</xdr:rowOff>
    </xdr:from>
    <xdr:to>
      <xdr:col>5</xdr:col>
      <xdr:colOff>0</xdr:colOff>
      <xdr:row>87</xdr:row>
      <xdr:rowOff>158750</xdr:rowOff>
    </xdr:to>
    <xdr:cxnSp macro="">
      <xdr:nvCxnSpPr>
        <xdr:cNvPr id="162" name="Ravni poveznik 161">
          <a:extLst>
            <a:ext uri="{FF2B5EF4-FFF2-40B4-BE49-F238E27FC236}">
              <a16:creationId xmlns:a16="http://schemas.microsoft.com/office/drawing/2014/main" id="{5D442DD3-A96F-4A5D-A906-9484C198B85B}"/>
            </a:ext>
          </a:extLst>
        </xdr:cNvPr>
        <xdr:cNvCxnSpPr/>
      </xdr:nvCxnSpPr>
      <xdr:spPr>
        <a:xfrm>
          <a:off x="3600450" y="176276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90</xdr:row>
      <xdr:rowOff>158750</xdr:rowOff>
    </xdr:to>
    <xdr:cxnSp macro="">
      <xdr:nvCxnSpPr>
        <xdr:cNvPr id="164" name="Ravni poveznik 163">
          <a:extLst>
            <a:ext uri="{FF2B5EF4-FFF2-40B4-BE49-F238E27FC236}">
              <a16:creationId xmlns:a16="http://schemas.microsoft.com/office/drawing/2014/main" id="{F5191339-3E8C-4B62-B737-909B331A4A2F}"/>
            </a:ext>
          </a:extLst>
        </xdr:cNvPr>
        <xdr:cNvCxnSpPr/>
      </xdr:nvCxnSpPr>
      <xdr:spPr>
        <a:xfrm>
          <a:off x="3600450" y="181229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89</xdr:row>
      <xdr:rowOff>0</xdr:rowOff>
    </xdr:from>
    <xdr:to>
      <xdr:col>5</xdr:col>
      <xdr:colOff>0</xdr:colOff>
      <xdr:row>89</xdr:row>
      <xdr:rowOff>158750</xdr:rowOff>
    </xdr:to>
    <xdr:cxnSp macro="">
      <xdr:nvCxnSpPr>
        <xdr:cNvPr id="165" name="Ravni poveznik 164">
          <a:extLst>
            <a:ext uri="{FF2B5EF4-FFF2-40B4-BE49-F238E27FC236}">
              <a16:creationId xmlns:a16="http://schemas.microsoft.com/office/drawing/2014/main" id="{B900FBE3-E0D0-4969-8281-8DD457A07BF8}"/>
            </a:ext>
          </a:extLst>
        </xdr:cNvPr>
        <xdr:cNvCxnSpPr/>
      </xdr:nvCxnSpPr>
      <xdr:spPr>
        <a:xfrm>
          <a:off x="3600450" y="179578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91</xdr:row>
      <xdr:rowOff>0</xdr:rowOff>
    </xdr:from>
    <xdr:to>
      <xdr:col>5</xdr:col>
      <xdr:colOff>0</xdr:colOff>
      <xdr:row>91</xdr:row>
      <xdr:rowOff>158750</xdr:rowOff>
    </xdr:to>
    <xdr:cxnSp macro="">
      <xdr:nvCxnSpPr>
        <xdr:cNvPr id="166" name="Ravni poveznik 165">
          <a:extLst>
            <a:ext uri="{FF2B5EF4-FFF2-40B4-BE49-F238E27FC236}">
              <a16:creationId xmlns:a16="http://schemas.microsoft.com/office/drawing/2014/main" id="{4EAA921F-3746-4918-A08A-4610ECBB1FF5}"/>
            </a:ext>
          </a:extLst>
        </xdr:cNvPr>
        <xdr:cNvCxnSpPr/>
      </xdr:nvCxnSpPr>
      <xdr:spPr>
        <a:xfrm>
          <a:off x="3600450" y="182880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92</xdr:row>
      <xdr:rowOff>0</xdr:rowOff>
    </xdr:from>
    <xdr:to>
      <xdr:col>5</xdr:col>
      <xdr:colOff>0</xdr:colOff>
      <xdr:row>92</xdr:row>
      <xdr:rowOff>158750</xdr:rowOff>
    </xdr:to>
    <xdr:cxnSp macro="">
      <xdr:nvCxnSpPr>
        <xdr:cNvPr id="167" name="Ravni poveznik 166">
          <a:extLst>
            <a:ext uri="{FF2B5EF4-FFF2-40B4-BE49-F238E27FC236}">
              <a16:creationId xmlns:a16="http://schemas.microsoft.com/office/drawing/2014/main" id="{45247B34-E2D7-4796-9A7C-C1814A6641E7}"/>
            </a:ext>
          </a:extLst>
        </xdr:cNvPr>
        <xdr:cNvCxnSpPr/>
      </xdr:nvCxnSpPr>
      <xdr:spPr>
        <a:xfrm>
          <a:off x="3600450" y="184531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93</xdr:row>
      <xdr:rowOff>0</xdr:rowOff>
    </xdr:from>
    <xdr:to>
      <xdr:col>5</xdr:col>
      <xdr:colOff>0</xdr:colOff>
      <xdr:row>93</xdr:row>
      <xdr:rowOff>158750</xdr:rowOff>
    </xdr:to>
    <xdr:cxnSp macro="">
      <xdr:nvCxnSpPr>
        <xdr:cNvPr id="168" name="Ravni poveznik 167">
          <a:extLst>
            <a:ext uri="{FF2B5EF4-FFF2-40B4-BE49-F238E27FC236}">
              <a16:creationId xmlns:a16="http://schemas.microsoft.com/office/drawing/2014/main" id="{1ABF7F0E-3794-4569-B863-3C4CCBDC8450}"/>
            </a:ext>
          </a:extLst>
        </xdr:cNvPr>
        <xdr:cNvCxnSpPr/>
      </xdr:nvCxnSpPr>
      <xdr:spPr>
        <a:xfrm>
          <a:off x="3600450" y="186182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158750</xdr:rowOff>
    </xdr:to>
    <xdr:cxnSp macro="">
      <xdr:nvCxnSpPr>
        <xdr:cNvPr id="169" name="Ravni poveznik 168">
          <a:extLst>
            <a:ext uri="{FF2B5EF4-FFF2-40B4-BE49-F238E27FC236}">
              <a16:creationId xmlns:a16="http://schemas.microsoft.com/office/drawing/2014/main" id="{5D313372-875A-46AC-AD1B-45FEDAAF3026}"/>
            </a:ext>
          </a:extLst>
        </xdr:cNvPr>
        <xdr:cNvCxnSpPr/>
      </xdr:nvCxnSpPr>
      <xdr:spPr>
        <a:xfrm>
          <a:off x="3600450" y="187833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95</xdr:row>
      <xdr:rowOff>0</xdr:rowOff>
    </xdr:from>
    <xdr:to>
      <xdr:col>5</xdr:col>
      <xdr:colOff>0</xdr:colOff>
      <xdr:row>95</xdr:row>
      <xdr:rowOff>158750</xdr:rowOff>
    </xdr:to>
    <xdr:cxnSp macro="">
      <xdr:nvCxnSpPr>
        <xdr:cNvPr id="170" name="Ravni poveznik 169">
          <a:extLst>
            <a:ext uri="{FF2B5EF4-FFF2-40B4-BE49-F238E27FC236}">
              <a16:creationId xmlns:a16="http://schemas.microsoft.com/office/drawing/2014/main" id="{27F3417E-A2BE-43BB-AA2C-9AA0110F8A2E}"/>
            </a:ext>
          </a:extLst>
        </xdr:cNvPr>
        <xdr:cNvCxnSpPr/>
      </xdr:nvCxnSpPr>
      <xdr:spPr>
        <a:xfrm>
          <a:off x="3600450" y="189484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96</xdr:row>
      <xdr:rowOff>0</xdr:rowOff>
    </xdr:from>
    <xdr:to>
      <xdr:col>5</xdr:col>
      <xdr:colOff>0</xdr:colOff>
      <xdr:row>96</xdr:row>
      <xdr:rowOff>158750</xdr:rowOff>
    </xdr:to>
    <xdr:cxnSp macro="">
      <xdr:nvCxnSpPr>
        <xdr:cNvPr id="171" name="Ravni poveznik 170">
          <a:extLst>
            <a:ext uri="{FF2B5EF4-FFF2-40B4-BE49-F238E27FC236}">
              <a16:creationId xmlns:a16="http://schemas.microsoft.com/office/drawing/2014/main" id="{417896FF-B561-4EA8-ABAC-D4D1FE23C65A}"/>
            </a:ext>
          </a:extLst>
        </xdr:cNvPr>
        <xdr:cNvCxnSpPr/>
      </xdr:nvCxnSpPr>
      <xdr:spPr>
        <a:xfrm>
          <a:off x="3600450" y="191135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97</xdr:row>
      <xdr:rowOff>0</xdr:rowOff>
    </xdr:from>
    <xdr:to>
      <xdr:col>5</xdr:col>
      <xdr:colOff>0</xdr:colOff>
      <xdr:row>97</xdr:row>
      <xdr:rowOff>158750</xdr:rowOff>
    </xdr:to>
    <xdr:cxnSp macro="">
      <xdr:nvCxnSpPr>
        <xdr:cNvPr id="172" name="Ravni poveznik 171">
          <a:extLst>
            <a:ext uri="{FF2B5EF4-FFF2-40B4-BE49-F238E27FC236}">
              <a16:creationId xmlns:a16="http://schemas.microsoft.com/office/drawing/2014/main" id="{90266642-D130-4ACA-9783-D1862FE1C289}"/>
            </a:ext>
          </a:extLst>
        </xdr:cNvPr>
        <xdr:cNvCxnSpPr/>
      </xdr:nvCxnSpPr>
      <xdr:spPr>
        <a:xfrm>
          <a:off x="3600450" y="192786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98</xdr:row>
      <xdr:rowOff>0</xdr:rowOff>
    </xdr:from>
    <xdr:to>
      <xdr:col>5</xdr:col>
      <xdr:colOff>0</xdr:colOff>
      <xdr:row>98</xdr:row>
      <xdr:rowOff>158750</xdr:rowOff>
    </xdr:to>
    <xdr:cxnSp macro="">
      <xdr:nvCxnSpPr>
        <xdr:cNvPr id="173" name="Ravni poveznik 172">
          <a:extLst>
            <a:ext uri="{FF2B5EF4-FFF2-40B4-BE49-F238E27FC236}">
              <a16:creationId xmlns:a16="http://schemas.microsoft.com/office/drawing/2014/main" id="{FAE7E727-0F15-4BC6-8C5E-04600C00071B}"/>
            </a:ext>
          </a:extLst>
        </xdr:cNvPr>
        <xdr:cNvCxnSpPr/>
      </xdr:nvCxnSpPr>
      <xdr:spPr>
        <a:xfrm>
          <a:off x="3600450" y="194437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99</xdr:row>
      <xdr:rowOff>0</xdr:rowOff>
    </xdr:from>
    <xdr:to>
      <xdr:col>5</xdr:col>
      <xdr:colOff>0</xdr:colOff>
      <xdr:row>99</xdr:row>
      <xdr:rowOff>158750</xdr:rowOff>
    </xdr:to>
    <xdr:cxnSp macro="">
      <xdr:nvCxnSpPr>
        <xdr:cNvPr id="174" name="Ravni poveznik 173">
          <a:extLst>
            <a:ext uri="{FF2B5EF4-FFF2-40B4-BE49-F238E27FC236}">
              <a16:creationId xmlns:a16="http://schemas.microsoft.com/office/drawing/2014/main" id="{78A22147-4257-4C0C-91F4-78836E7E34D0}"/>
            </a:ext>
          </a:extLst>
        </xdr:cNvPr>
        <xdr:cNvCxnSpPr/>
      </xdr:nvCxnSpPr>
      <xdr:spPr>
        <a:xfrm>
          <a:off x="3600450" y="196088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100</xdr:row>
      <xdr:rowOff>0</xdr:rowOff>
    </xdr:from>
    <xdr:to>
      <xdr:col>5</xdr:col>
      <xdr:colOff>0</xdr:colOff>
      <xdr:row>100</xdr:row>
      <xdr:rowOff>158750</xdr:rowOff>
    </xdr:to>
    <xdr:cxnSp macro="">
      <xdr:nvCxnSpPr>
        <xdr:cNvPr id="175" name="Ravni poveznik 174">
          <a:extLst>
            <a:ext uri="{FF2B5EF4-FFF2-40B4-BE49-F238E27FC236}">
              <a16:creationId xmlns:a16="http://schemas.microsoft.com/office/drawing/2014/main" id="{C46D6D62-FAEA-43C4-92B9-5707B998874E}"/>
            </a:ext>
          </a:extLst>
        </xdr:cNvPr>
        <xdr:cNvCxnSpPr/>
      </xdr:nvCxnSpPr>
      <xdr:spPr>
        <a:xfrm>
          <a:off x="3600450" y="197739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101</xdr:row>
      <xdr:rowOff>0</xdr:rowOff>
    </xdr:from>
    <xdr:to>
      <xdr:col>5</xdr:col>
      <xdr:colOff>0</xdr:colOff>
      <xdr:row>101</xdr:row>
      <xdr:rowOff>158750</xdr:rowOff>
    </xdr:to>
    <xdr:cxnSp macro="">
      <xdr:nvCxnSpPr>
        <xdr:cNvPr id="176" name="Ravni poveznik 175">
          <a:extLst>
            <a:ext uri="{FF2B5EF4-FFF2-40B4-BE49-F238E27FC236}">
              <a16:creationId xmlns:a16="http://schemas.microsoft.com/office/drawing/2014/main" id="{09DB335C-4E9C-497C-BE55-C1DCC00725E7}"/>
            </a:ext>
          </a:extLst>
        </xdr:cNvPr>
        <xdr:cNvCxnSpPr/>
      </xdr:nvCxnSpPr>
      <xdr:spPr>
        <a:xfrm>
          <a:off x="3600450" y="199390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102</xdr:row>
      <xdr:rowOff>0</xdr:rowOff>
    </xdr:from>
    <xdr:to>
      <xdr:col>5</xdr:col>
      <xdr:colOff>0</xdr:colOff>
      <xdr:row>102</xdr:row>
      <xdr:rowOff>158750</xdr:rowOff>
    </xdr:to>
    <xdr:cxnSp macro="">
      <xdr:nvCxnSpPr>
        <xdr:cNvPr id="177" name="Ravni poveznik 176">
          <a:extLst>
            <a:ext uri="{FF2B5EF4-FFF2-40B4-BE49-F238E27FC236}">
              <a16:creationId xmlns:a16="http://schemas.microsoft.com/office/drawing/2014/main" id="{781D992C-94DF-474A-93A4-106C73FBF691}"/>
            </a:ext>
          </a:extLst>
        </xdr:cNvPr>
        <xdr:cNvCxnSpPr/>
      </xdr:nvCxnSpPr>
      <xdr:spPr>
        <a:xfrm>
          <a:off x="3600450" y="201041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103</xdr:row>
      <xdr:rowOff>0</xdr:rowOff>
    </xdr:from>
    <xdr:to>
      <xdr:col>5</xdr:col>
      <xdr:colOff>0</xdr:colOff>
      <xdr:row>103</xdr:row>
      <xdr:rowOff>158750</xdr:rowOff>
    </xdr:to>
    <xdr:cxnSp macro="">
      <xdr:nvCxnSpPr>
        <xdr:cNvPr id="178" name="Ravni poveznik 177">
          <a:extLst>
            <a:ext uri="{FF2B5EF4-FFF2-40B4-BE49-F238E27FC236}">
              <a16:creationId xmlns:a16="http://schemas.microsoft.com/office/drawing/2014/main" id="{183975E3-AB5A-4CBF-A446-0B1665D0C213}"/>
            </a:ext>
          </a:extLst>
        </xdr:cNvPr>
        <xdr:cNvCxnSpPr/>
      </xdr:nvCxnSpPr>
      <xdr:spPr>
        <a:xfrm>
          <a:off x="3600450" y="202692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104</xdr:row>
      <xdr:rowOff>0</xdr:rowOff>
    </xdr:from>
    <xdr:to>
      <xdr:col>5</xdr:col>
      <xdr:colOff>0</xdr:colOff>
      <xdr:row>104</xdr:row>
      <xdr:rowOff>158750</xdr:rowOff>
    </xdr:to>
    <xdr:cxnSp macro="">
      <xdr:nvCxnSpPr>
        <xdr:cNvPr id="179" name="Ravni poveznik 178">
          <a:extLst>
            <a:ext uri="{FF2B5EF4-FFF2-40B4-BE49-F238E27FC236}">
              <a16:creationId xmlns:a16="http://schemas.microsoft.com/office/drawing/2014/main" id="{8889305C-2FD2-40F2-B535-61770F5FD5B5}"/>
            </a:ext>
          </a:extLst>
        </xdr:cNvPr>
        <xdr:cNvCxnSpPr/>
      </xdr:nvCxnSpPr>
      <xdr:spPr>
        <a:xfrm>
          <a:off x="3600450" y="204343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105</xdr:row>
      <xdr:rowOff>0</xdr:rowOff>
    </xdr:from>
    <xdr:to>
      <xdr:col>5</xdr:col>
      <xdr:colOff>0</xdr:colOff>
      <xdr:row>105</xdr:row>
      <xdr:rowOff>158750</xdr:rowOff>
    </xdr:to>
    <xdr:cxnSp macro="">
      <xdr:nvCxnSpPr>
        <xdr:cNvPr id="180" name="Ravni poveznik 179">
          <a:extLst>
            <a:ext uri="{FF2B5EF4-FFF2-40B4-BE49-F238E27FC236}">
              <a16:creationId xmlns:a16="http://schemas.microsoft.com/office/drawing/2014/main" id="{35555EB4-4EE7-4831-ABED-E243EF8A2519}"/>
            </a:ext>
          </a:extLst>
        </xdr:cNvPr>
        <xdr:cNvCxnSpPr/>
      </xdr:nvCxnSpPr>
      <xdr:spPr>
        <a:xfrm>
          <a:off x="3600450" y="205994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106</xdr:row>
      <xdr:rowOff>0</xdr:rowOff>
    </xdr:from>
    <xdr:to>
      <xdr:col>5</xdr:col>
      <xdr:colOff>0</xdr:colOff>
      <xdr:row>106</xdr:row>
      <xdr:rowOff>158750</xdr:rowOff>
    </xdr:to>
    <xdr:cxnSp macro="">
      <xdr:nvCxnSpPr>
        <xdr:cNvPr id="181" name="Ravni poveznik 180">
          <a:extLst>
            <a:ext uri="{FF2B5EF4-FFF2-40B4-BE49-F238E27FC236}">
              <a16:creationId xmlns:a16="http://schemas.microsoft.com/office/drawing/2014/main" id="{CBCC26AD-007F-4F83-9129-67DB9A72701A}"/>
            </a:ext>
          </a:extLst>
        </xdr:cNvPr>
        <xdr:cNvCxnSpPr/>
      </xdr:nvCxnSpPr>
      <xdr:spPr>
        <a:xfrm>
          <a:off x="3600450" y="207645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108</xdr:row>
      <xdr:rowOff>0</xdr:rowOff>
    </xdr:from>
    <xdr:to>
      <xdr:col>5</xdr:col>
      <xdr:colOff>0</xdr:colOff>
      <xdr:row>108</xdr:row>
      <xdr:rowOff>158750</xdr:rowOff>
    </xdr:to>
    <xdr:cxnSp macro="">
      <xdr:nvCxnSpPr>
        <xdr:cNvPr id="182" name="Ravni poveznik 181">
          <a:extLst>
            <a:ext uri="{FF2B5EF4-FFF2-40B4-BE49-F238E27FC236}">
              <a16:creationId xmlns:a16="http://schemas.microsoft.com/office/drawing/2014/main" id="{B1FFDAD6-70A2-465D-B80A-F3852322C02D}"/>
            </a:ext>
          </a:extLst>
        </xdr:cNvPr>
        <xdr:cNvCxnSpPr/>
      </xdr:nvCxnSpPr>
      <xdr:spPr>
        <a:xfrm>
          <a:off x="3600450" y="210947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109</xdr:row>
      <xdr:rowOff>0</xdr:rowOff>
    </xdr:from>
    <xdr:to>
      <xdr:col>5</xdr:col>
      <xdr:colOff>0</xdr:colOff>
      <xdr:row>109</xdr:row>
      <xdr:rowOff>158750</xdr:rowOff>
    </xdr:to>
    <xdr:cxnSp macro="">
      <xdr:nvCxnSpPr>
        <xdr:cNvPr id="183" name="Ravni poveznik 182">
          <a:extLst>
            <a:ext uri="{FF2B5EF4-FFF2-40B4-BE49-F238E27FC236}">
              <a16:creationId xmlns:a16="http://schemas.microsoft.com/office/drawing/2014/main" id="{A06293F6-98E5-438D-B863-65FD5BBF6287}"/>
            </a:ext>
          </a:extLst>
        </xdr:cNvPr>
        <xdr:cNvCxnSpPr/>
      </xdr:nvCxnSpPr>
      <xdr:spPr>
        <a:xfrm>
          <a:off x="3600450" y="212598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110</xdr:row>
      <xdr:rowOff>0</xdr:rowOff>
    </xdr:from>
    <xdr:to>
      <xdr:col>5</xdr:col>
      <xdr:colOff>0</xdr:colOff>
      <xdr:row>110</xdr:row>
      <xdr:rowOff>158750</xdr:rowOff>
    </xdr:to>
    <xdr:cxnSp macro="">
      <xdr:nvCxnSpPr>
        <xdr:cNvPr id="184" name="Ravni poveznik 183">
          <a:extLst>
            <a:ext uri="{FF2B5EF4-FFF2-40B4-BE49-F238E27FC236}">
              <a16:creationId xmlns:a16="http://schemas.microsoft.com/office/drawing/2014/main" id="{1775B2BC-E494-4AA3-BB55-936669479DFC}"/>
            </a:ext>
          </a:extLst>
        </xdr:cNvPr>
        <xdr:cNvCxnSpPr/>
      </xdr:nvCxnSpPr>
      <xdr:spPr>
        <a:xfrm>
          <a:off x="3600450" y="214249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112</xdr:row>
      <xdr:rowOff>0</xdr:rowOff>
    </xdr:from>
    <xdr:to>
      <xdr:col>5</xdr:col>
      <xdr:colOff>0</xdr:colOff>
      <xdr:row>112</xdr:row>
      <xdr:rowOff>158750</xdr:rowOff>
    </xdr:to>
    <xdr:cxnSp macro="">
      <xdr:nvCxnSpPr>
        <xdr:cNvPr id="185" name="Ravni poveznik 184">
          <a:extLst>
            <a:ext uri="{FF2B5EF4-FFF2-40B4-BE49-F238E27FC236}">
              <a16:creationId xmlns:a16="http://schemas.microsoft.com/office/drawing/2014/main" id="{0D5B9318-FDF4-4C95-B091-53A680F0C010}"/>
            </a:ext>
          </a:extLst>
        </xdr:cNvPr>
        <xdr:cNvCxnSpPr/>
      </xdr:nvCxnSpPr>
      <xdr:spPr>
        <a:xfrm>
          <a:off x="3600450" y="217551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111</xdr:row>
      <xdr:rowOff>0</xdr:rowOff>
    </xdr:from>
    <xdr:to>
      <xdr:col>5</xdr:col>
      <xdr:colOff>0</xdr:colOff>
      <xdr:row>111</xdr:row>
      <xdr:rowOff>158750</xdr:rowOff>
    </xdr:to>
    <xdr:cxnSp macro="">
      <xdr:nvCxnSpPr>
        <xdr:cNvPr id="186" name="Ravni poveznik 185">
          <a:extLst>
            <a:ext uri="{FF2B5EF4-FFF2-40B4-BE49-F238E27FC236}">
              <a16:creationId xmlns:a16="http://schemas.microsoft.com/office/drawing/2014/main" id="{349AE456-4677-4767-BC84-7F278370EDD0}"/>
            </a:ext>
          </a:extLst>
        </xdr:cNvPr>
        <xdr:cNvCxnSpPr/>
      </xdr:nvCxnSpPr>
      <xdr:spPr>
        <a:xfrm>
          <a:off x="3600450" y="215900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113</xdr:row>
      <xdr:rowOff>158750</xdr:rowOff>
    </xdr:to>
    <xdr:cxnSp macro="">
      <xdr:nvCxnSpPr>
        <xdr:cNvPr id="187" name="Ravni poveznik 186">
          <a:extLst>
            <a:ext uri="{FF2B5EF4-FFF2-40B4-BE49-F238E27FC236}">
              <a16:creationId xmlns:a16="http://schemas.microsoft.com/office/drawing/2014/main" id="{118A4E1E-E71D-4FEC-9268-8365860DCF0E}"/>
            </a:ext>
          </a:extLst>
        </xdr:cNvPr>
        <xdr:cNvCxnSpPr/>
      </xdr:nvCxnSpPr>
      <xdr:spPr>
        <a:xfrm>
          <a:off x="3600450" y="219202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114</xdr:row>
      <xdr:rowOff>0</xdr:rowOff>
    </xdr:from>
    <xdr:to>
      <xdr:col>5</xdr:col>
      <xdr:colOff>0</xdr:colOff>
      <xdr:row>114</xdr:row>
      <xdr:rowOff>158750</xdr:rowOff>
    </xdr:to>
    <xdr:cxnSp macro="">
      <xdr:nvCxnSpPr>
        <xdr:cNvPr id="188" name="Ravni poveznik 187">
          <a:extLst>
            <a:ext uri="{FF2B5EF4-FFF2-40B4-BE49-F238E27FC236}">
              <a16:creationId xmlns:a16="http://schemas.microsoft.com/office/drawing/2014/main" id="{FB94D676-F50E-4091-9D67-14F39DBA057A}"/>
            </a:ext>
          </a:extLst>
        </xdr:cNvPr>
        <xdr:cNvCxnSpPr/>
      </xdr:nvCxnSpPr>
      <xdr:spPr>
        <a:xfrm>
          <a:off x="3600450" y="220853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115</xdr:row>
      <xdr:rowOff>0</xdr:rowOff>
    </xdr:from>
    <xdr:to>
      <xdr:col>5</xdr:col>
      <xdr:colOff>0</xdr:colOff>
      <xdr:row>115</xdr:row>
      <xdr:rowOff>158750</xdr:rowOff>
    </xdr:to>
    <xdr:cxnSp macro="">
      <xdr:nvCxnSpPr>
        <xdr:cNvPr id="189" name="Ravni poveznik 188">
          <a:extLst>
            <a:ext uri="{FF2B5EF4-FFF2-40B4-BE49-F238E27FC236}">
              <a16:creationId xmlns:a16="http://schemas.microsoft.com/office/drawing/2014/main" id="{75E064A4-E889-4EB8-AF6D-0BF3EC8D7456}"/>
            </a:ext>
          </a:extLst>
        </xdr:cNvPr>
        <xdr:cNvCxnSpPr/>
      </xdr:nvCxnSpPr>
      <xdr:spPr>
        <a:xfrm>
          <a:off x="3600450" y="222504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116</xdr:row>
      <xdr:rowOff>0</xdr:rowOff>
    </xdr:from>
    <xdr:to>
      <xdr:col>5</xdr:col>
      <xdr:colOff>0</xdr:colOff>
      <xdr:row>116</xdr:row>
      <xdr:rowOff>158750</xdr:rowOff>
    </xdr:to>
    <xdr:cxnSp macro="">
      <xdr:nvCxnSpPr>
        <xdr:cNvPr id="190" name="Ravni poveznik 189">
          <a:extLst>
            <a:ext uri="{FF2B5EF4-FFF2-40B4-BE49-F238E27FC236}">
              <a16:creationId xmlns:a16="http://schemas.microsoft.com/office/drawing/2014/main" id="{6DD0C941-4832-4CAF-A1D4-F3C7A48F87DB}"/>
            </a:ext>
          </a:extLst>
        </xdr:cNvPr>
        <xdr:cNvCxnSpPr/>
      </xdr:nvCxnSpPr>
      <xdr:spPr>
        <a:xfrm>
          <a:off x="3600450" y="224155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117</xdr:row>
      <xdr:rowOff>0</xdr:rowOff>
    </xdr:from>
    <xdr:to>
      <xdr:col>5</xdr:col>
      <xdr:colOff>0</xdr:colOff>
      <xdr:row>117</xdr:row>
      <xdr:rowOff>158750</xdr:rowOff>
    </xdr:to>
    <xdr:cxnSp macro="">
      <xdr:nvCxnSpPr>
        <xdr:cNvPr id="191" name="Ravni poveznik 190">
          <a:extLst>
            <a:ext uri="{FF2B5EF4-FFF2-40B4-BE49-F238E27FC236}">
              <a16:creationId xmlns:a16="http://schemas.microsoft.com/office/drawing/2014/main" id="{A39DB636-23EB-4EA8-B65A-950C630D3A3B}"/>
            </a:ext>
          </a:extLst>
        </xdr:cNvPr>
        <xdr:cNvCxnSpPr/>
      </xdr:nvCxnSpPr>
      <xdr:spPr>
        <a:xfrm>
          <a:off x="3600450" y="225806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119</xdr:row>
      <xdr:rowOff>0</xdr:rowOff>
    </xdr:from>
    <xdr:to>
      <xdr:col>5</xdr:col>
      <xdr:colOff>0</xdr:colOff>
      <xdr:row>119</xdr:row>
      <xdr:rowOff>158750</xdr:rowOff>
    </xdr:to>
    <xdr:cxnSp macro="">
      <xdr:nvCxnSpPr>
        <xdr:cNvPr id="192" name="Ravni poveznik 191">
          <a:extLst>
            <a:ext uri="{FF2B5EF4-FFF2-40B4-BE49-F238E27FC236}">
              <a16:creationId xmlns:a16="http://schemas.microsoft.com/office/drawing/2014/main" id="{AF4E54A0-1557-41FA-91BA-4DC3B8E33031}"/>
            </a:ext>
          </a:extLst>
        </xdr:cNvPr>
        <xdr:cNvCxnSpPr/>
      </xdr:nvCxnSpPr>
      <xdr:spPr>
        <a:xfrm>
          <a:off x="3600450" y="2291080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0</xdr:colOff>
      <xdr:row>121</xdr:row>
      <xdr:rowOff>158750</xdr:rowOff>
    </xdr:to>
    <xdr:cxnSp macro="">
      <xdr:nvCxnSpPr>
        <xdr:cNvPr id="193" name="Ravni poveznik 192">
          <a:extLst>
            <a:ext uri="{FF2B5EF4-FFF2-40B4-BE49-F238E27FC236}">
              <a16:creationId xmlns:a16="http://schemas.microsoft.com/office/drawing/2014/main" id="{5E133624-EC73-4792-B9C1-4AD76E317C5F}"/>
            </a:ext>
          </a:extLst>
        </xdr:cNvPr>
        <xdr:cNvCxnSpPr/>
      </xdr:nvCxnSpPr>
      <xdr:spPr>
        <a:xfrm>
          <a:off x="3600450" y="232473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6</xdr:col>
      <xdr:colOff>0</xdr:colOff>
      <xdr:row>121</xdr:row>
      <xdr:rowOff>158750</xdr:rowOff>
    </xdr:to>
    <xdr:cxnSp macro="">
      <xdr:nvCxnSpPr>
        <xdr:cNvPr id="194" name="Ravni poveznik 193">
          <a:extLst>
            <a:ext uri="{FF2B5EF4-FFF2-40B4-BE49-F238E27FC236}">
              <a16:creationId xmlns:a16="http://schemas.microsoft.com/office/drawing/2014/main" id="{5330F483-6868-4D63-A9AD-15B806B2FA5B}"/>
            </a:ext>
          </a:extLst>
        </xdr:cNvPr>
        <xdr:cNvCxnSpPr/>
      </xdr:nvCxnSpPr>
      <xdr:spPr>
        <a:xfrm>
          <a:off x="4260850" y="23247350"/>
          <a:ext cx="660400" cy="158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121</xdr:row>
      <xdr:rowOff>0</xdr:rowOff>
    </xdr:from>
    <xdr:to>
      <xdr:col>4</xdr:col>
      <xdr:colOff>0</xdr:colOff>
      <xdr:row>121</xdr:row>
      <xdr:rowOff>177800</xdr:rowOff>
    </xdr:to>
    <xdr:cxnSp macro="">
      <xdr:nvCxnSpPr>
        <xdr:cNvPr id="195" name="Ravni poveznik 194">
          <a:extLst>
            <a:ext uri="{FF2B5EF4-FFF2-40B4-BE49-F238E27FC236}">
              <a16:creationId xmlns:a16="http://schemas.microsoft.com/office/drawing/2014/main" id="{A2292CC3-DEC9-4089-8DCC-2957C846A956}"/>
            </a:ext>
          </a:extLst>
        </xdr:cNvPr>
        <xdr:cNvCxnSpPr/>
      </xdr:nvCxnSpPr>
      <xdr:spPr>
        <a:xfrm>
          <a:off x="2520950" y="19983450"/>
          <a:ext cx="508000" cy="1778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121</xdr:row>
      <xdr:rowOff>0</xdr:rowOff>
    </xdr:from>
    <xdr:to>
      <xdr:col>3</xdr:col>
      <xdr:colOff>6350</xdr:colOff>
      <xdr:row>121</xdr:row>
      <xdr:rowOff>177800</xdr:rowOff>
    </xdr:to>
    <xdr:cxnSp macro="">
      <xdr:nvCxnSpPr>
        <xdr:cNvPr id="196" name="Ravni poveznik 195">
          <a:extLst>
            <a:ext uri="{FF2B5EF4-FFF2-40B4-BE49-F238E27FC236}">
              <a16:creationId xmlns:a16="http://schemas.microsoft.com/office/drawing/2014/main" id="{3A6659F7-1FC7-40E4-837F-70B372562BBB}"/>
            </a:ext>
          </a:extLst>
        </xdr:cNvPr>
        <xdr:cNvCxnSpPr/>
      </xdr:nvCxnSpPr>
      <xdr:spPr>
        <a:xfrm>
          <a:off x="2089150" y="19983450"/>
          <a:ext cx="438150" cy="1778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6350</xdr:rowOff>
    </xdr:from>
    <xdr:to>
      <xdr:col>7</xdr:col>
      <xdr:colOff>12700</xdr:colOff>
      <xdr:row>9</xdr:row>
      <xdr:rowOff>158750</xdr:rowOff>
    </xdr:to>
    <xdr:cxnSp macro="">
      <xdr:nvCxnSpPr>
        <xdr:cNvPr id="197" name="Ravni poveznik 196">
          <a:extLst>
            <a:ext uri="{FF2B5EF4-FFF2-40B4-BE49-F238E27FC236}">
              <a16:creationId xmlns:a16="http://schemas.microsoft.com/office/drawing/2014/main" id="{12D6A062-7029-4BEC-9129-6B0C02DA9C80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6350</xdr:rowOff>
    </xdr:from>
    <xdr:to>
      <xdr:col>7</xdr:col>
      <xdr:colOff>12700</xdr:colOff>
      <xdr:row>10</xdr:row>
      <xdr:rowOff>158750</xdr:rowOff>
    </xdr:to>
    <xdr:cxnSp macro="">
      <xdr:nvCxnSpPr>
        <xdr:cNvPr id="198" name="Ravni poveznik 197">
          <a:extLst>
            <a:ext uri="{FF2B5EF4-FFF2-40B4-BE49-F238E27FC236}">
              <a16:creationId xmlns:a16="http://schemas.microsoft.com/office/drawing/2014/main" id="{13A1C099-450B-462C-8DD8-2D6E25560424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6350</xdr:rowOff>
    </xdr:from>
    <xdr:to>
      <xdr:col>7</xdr:col>
      <xdr:colOff>12700</xdr:colOff>
      <xdr:row>11</xdr:row>
      <xdr:rowOff>158750</xdr:rowOff>
    </xdr:to>
    <xdr:cxnSp macro="">
      <xdr:nvCxnSpPr>
        <xdr:cNvPr id="199" name="Ravni poveznik 198">
          <a:extLst>
            <a:ext uri="{FF2B5EF4-FFF2-40B4-BE49-F238E27FC236}">
              <a16:creationId xmlns:a16="http://schemas.microsoft.com/office/drawing/2014/main" id="{846ADC1D-53FD-4C18-A4E0-DB33CCB7BDC7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6350</xdr:rowOff>
    </xdr:from>
    <xdr:to>
      <xdr:col>7</xdr:col>
      <xdr:colOff>12700</xdr:colOff>
      <xdr:row>12</xdr:row>
      <xdr:rowOff>158750</xdr:rowOff>
    </xdr:to>
    <xdr:cxnSp macro="">
      <xdr:nvCxnSpPr>
        <xdr:cNvPr id="200" name="Ravni poveznik 199">
          <a:extLst>
            <a:ext uri="{FF2B5EF4-FFF2-40B4-BE49-F238E27FC236}">
              <a16:creationId xmlns:a16="http://schemas.microsoft.com/office/drawing/2014/main" id="{5FA34F24-B54E-4135-95E1-6967CE85295D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6350</xdr:rowOff>
    </xdr:from>
    <xdr:to>
      <xdr:col>7</xdr:col>
      <xdr:colOff>12700</xdr:colOff>
      <xdr:row>13</xdr:row>
      <xdr:rowOff>158750</xdr:rowOff>
    </xdr:to>
    <xdr:cxnSp macro="">
      <xdr:nvCxnSpPr>
        <xdr:cNvPr id="201" name="Ravni poveznik 200">
          <a:extLst>
            <a:ext uri="{FF2B5EF4-FFF2-40B4-BE49-F238E27FC236}">
              <a16:creationId xmlns:a16="http://schemas.microsoft.com/office/drawing/2014/main" id="{A88DFD94-18FC-48C5-B555-08C20E8962E4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6350</xdr:rowOff>
    </xdr:from>
    <xdr:to>
      <xdr:col>7</xdr:col>
      <xdr:colOff>12700</xdr:colOff>
      <xdr:row>14</xdr:row>
      <xdr:rowOff>158750</xdr:rowOff>
    </xdr:to>
    <xdr:cxnSp macro="">
      <xdr:nvCxnSpPr>
        <xdr:cNvPr id="202" name="Ravni poveznik 201">
          <a:extLst>
            <a:ext uri="{FF2B5EF4-FFF2-40B4-BE49-F238E27FC236}">
              <a16:creationId xmlns:a16="http://schemas.microsoft.com/office/drawing/2014/main" id="{A0C78195-81DD-4A7D-BA2D-C107470CB24D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6350</xdr:rowOff>
    </xdr:from>
    <xdr:to>
      <xdr:col>7</xdr:col>
      <xdr:colOff>12700</xdr:colOff>
      <xdr:row>15</xdr:row>
      <xdr:rowOff>158750</xdr:rowOff>
    </xdr:to>
    <xdr:cxnSp macro="">
      <xdr:nvCxnSpPr>
        <xdr:cNvPr id="203" name="Ravni poveznik 202">
          <a:extLst>
            <a:ext uri="{FF2B5EF4-FFF2-40B4-BE49-F238E27FC236}">
              <a16:creationId xmlns:a16="http://schemas.microsoft.com/office/drawing/2014/main" id="{697D26D7-8841-4AA5-B896-19B58DE86122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6350</xdr:rowOff>
    </xdr:from>
    <xdr:to>
      <xdr:col>7</xdr:col>
      <xdr:colOff>12700</xdr:colOff>
      <xdr:row>16</xdr:row>
      <xdr:rowOff>158750</xdr:rowOff>
    </xdr:to>
    <xdr:cxnSp macro="">
      <xdr:nvCxnSpPr>
        <xdr:cNvPr id="204" name="Ravni poveznik 203">
          <a:extLst>
            <a:ext uri="{FF2B5EF4-FFF2-40B4-BE49-F238E27FC236}">
              <a16:creationId xmlns:a16="http://schemas.microsoft.com/office/drawing/2014/main" id="{57B30032-46DC-473B-8136-CC2DBB7C1748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</xdr:row>
      <xdr:rowOff>6350</xdr:rowOff>
    </xdr:from>
    <xdr:to>
      <xdr:col>7</xdr:col>
      <xdr:colOff>12700</xdr:colOff>
      <xdr:row>18</xdr:row>
      <xdr:rowOff>158750</xdr:rowOff>
    </xdr:to>
    <xdr:cxnSp macro="">
      <xdr:nvCxnSpPr>
        <xdr:cNvPr id="206" name="Ravni poveznik 205">
          <a:extLst>
            <a:ext uri="{FF2B5EF4-FFF2-40B4-BE49-F238E27FC236}">
              <a16:creationId xmlns:a16="http://schemas.microsoft.com/office/drawing/2014/main" id="{AD531155-E483-404B-B079-5829BBFBEFF6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6350</xdr:rowOff>
    </xdr:from>
    <xdr:to>
      <xdr:col>7</xdr:col>
      <xdr:colOff>12700</xdr:colOff>
      <xdr:row>19</xdr:row>
      <xdr:rowOff>158750</xdr:rowOff>
    </xdr:to>
    <xdr:cxnSp macro="">
      <xdr:nvCxnSpPr>
        <xdr:cNvPr id="207" name="Ravni poveznik 206">
          <a:extLst>
            <a:ext uri="{FF2B5EF4-FFF2-40B4-BE49-F238E27FC236}">
              <a16:creationId xmlns:a16="http://schemas.microsoft.com/office/drawing/2014/main" id="{D06E5560-4A34-4EEC-81CD-DE10282D2DC7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6350</xdr:rowOff>
    </xdr:from>
    <xdr:to>
      <xdr:col>7</xdr:col>
      <xdr:colOff>12700</xdr:colOff>
      <xdr:row>20</xdr:row>
      <xdr:rowOff>158750</xdr:rowOff>
    </xdr:to>
    <xdr:cxnSp macro="">
      <xdr:nvCxnSpPr>
        <xdr:cNvPr id="208" name="Ravni poveznik 207">
          <a:extLst>
            <a:ext uri="{FF2B5EF4-FFF2-40B4-BE49-F238E27FC236}">
              <a16:creationId xmlns:a16="http://schemas.microsoft.com/office/drawing/2014/main" id="{06824889-C8A1-4C45-8CF6-EE23F3BA6C57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6350</xdr:rowOff>
    </xdr:from>
    <xdr:to>
      <xdr:col>7</xdr:col>
      <xdr:colOff>12700</xdr:colOff>
      <xdr:row>21</xdr:row>
      <xdr:rowOff>158750</xdr:rowOff>
    </xdr:to>
    <xdr:cxnSp macro="">
      <xdr:nvCxnSpPr>
        <xdr:cNvPr id="209" name="Ravni poveznik 208">
          <a:extLst>
            <a:ext uri="{FF2B5EF4-FFF2-40B4-BE49-F238E27FC236}">
              <a16:creationId xmlns:a16="http://schemas.microsoft.com/office/drawing/2014/main" id="{C517F188-3AEB-46BB-A1D9-68BB9BB91560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22</xdr:row>
      <xdr:rowOff>6350</xdr:rowOff>
    </xdr:from>
    <xdr:to>
      <xdr:col>7</xdr:col>
      <xdr:colOff>12700</xdr:colOff>
      <xdr:row>22</xdr:row>
      <xdr:rowOff>158750</xdr:rowOff>
    </xdr:to>
    <xdr:cxnSp macro="">
      <xdr:nvCxnSpPr>
        <xdr:cNvPr id="210" name="Ravni poveznik 209">
          <a:extLst>
            <a:ext uri="{FF2B5EF4-FFF2-40B4-BE49-F238E27FC236}">
              <a16:creationId xmlns:a16="http://schemas.microsoft.com/office/drawing/2014/main" id="{92C57F76-5E63-425F-BEC5-C9605C525453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6350</xdr:rowOff>
    </xdr:from>
    <xdr:to>
      <xdr:col>7</xdr:col>
      <xdr:colOff>12700</xdr:colOff>
      <xdr:row>23</xdr:row>
      <xdr:rowOff>158750</xdr:rowOff>
    </xdr:to>
    <xdr:cxnSp macro="">
      <xdr:nvCxnSpPr>
        <xdr:cNvPr id="211" name="Ravni poveznik 210">
          <a:extLst>
            <a:ext uri="{FF2B5EF4-FFF2-40B4-BE49-F238E27FC236}">
              <a16:creationId xmlns:a16="http://schemas.microsoft.com/office/drawing/2014/main" id="{45CE4D96-7FCA-4A8B-AB0D-07A8AD562C00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6350</xdr:rowOff>
    </xdr:from>
    <xdr:to>
      <xdr:col>7</xdr:col>
      <xdr:colOff>12700</xdr:colOff>
      <xdr:row>24</xdr:row>
      <xdr:rowOff>158750</xdr:rowOff>
    </xdr:to>
    <xdr:cxnSp macro="">
      <xdr:nvCxnSpPr>
        <xdr:cNvPr id="212" name="Ravni poveznik 211">
          <a:extLst>
            <a:ext uri="{FF2B5EF4-FFF2-40B4-BE49-F238E27FC236}">
              <a16:creationId xmlns:a16="http://schemas.microsoft.com/office/drawing/2014/main" id="{404EE1AC-EAFC-4FE7-BE97-40629A4F0F2A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6350</xdr:rowOff>
    </xdr:from>
    <xdr:to>
      <xdr:col>7</xdr:col>
      <xdr:colOff>12700</xdr:colOff>
      <xdr:row>25</xdr:row>
      <xdr:rowOff>158750</xdr:rowOff>
    </xdr:to>
    <xdr:cxnSp macro="">
      <xdr:nvCxnSpPr>
        <xdr:cNvPr id="213" name="Ravni poveznik 212">
          <a:extLst>
            <a:ext uri="{FF2B5EF4-FFF2-40B4-BE49-F238E27FC236}">
              <a16:creationId xmlns:a16="http://schemas.microsoft.com/office/drawing/2014/main" id="{A3D87352-21EC-414B-8C7A-6484B6E4A52F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6350</xdr:rowOff>
    </xdr:from>
    <xdr:to>
      <xdr:col>7</xdr:col>
      <xdr:colOff>12700</xdr:colOff>
      <xdr:row>26</xdr:row>
      <xdr:rowOff>158750</xdr:rowOff>
    </xdr:to>
    <xdr:cxnSp macro="">
      <xdr:nvCxnSpPr>
        <xdr:cNvPr id="214" name="Ravni poveznik 213">
          <a:extLst>
            <a:ext uri="{FF2B5EF4-FFF2-40B4-BE49-F238E27FC236}">
              <a16:creationId xmlns:a16="http://schemas.microsoft.com/office/drawing/2014/main" id="{C48A79EC-528F-42E5-B07C-6FAE319308B1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6350</xdr:rowOff>
    </xdr:from>
    <xdr:to>
      <xdr:col>7</xdr:col>
      <xdr:colOff>12700</xdr:colOff>
      <xdr:row>27</xdr:row>
      <xdr:rowOff>158750</xdr:rowOff>
    </xdr:to>
    <xdr:cxnSp macro="">
      <xdr:nvCxnSpPr>
        <xdr:cNvPr id="215" name="Ravni poveznik 214">
          <a:extLst>
            <a:ext uri="{FF2B5EF4-FFF2-40B4-BE49-F238E27FC236}">
              <a16:creationId xmlns:a16="http://schemas.microsoft.com/office/drawing/2014/main" id="{4CA289D0-EC69-44C6-989D-30DDCAC1ECBC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6350</xdr:rowOff>
    </xdr:from>
    <xdr:to>
      <xdr:col>7</xdr:col>
      <xdr:colOff>12700</xdr:colOff>
      <xdr:row>28</xdr:row>
      <xdr:rowOff>158750</xdr:rowOff>
    </xdr:to>
    <xdr:cxnSp macro="">
      <xdr:nvCxnSpPr>
        <xdr:cNvPr id="216" name="Ravni poveznik 215">
          <a:extLst>
            <a:ext uri="{FF2B5EF4-FFF2-40B4-BE49-F238E27FC236}">
              <a16:creationId xmlns:a16="http://schemas.microsoft.com/office/drawing/2014/main" id="{3B650B1F-C3BA-4FF4-B48D-234037310C9B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6350</xdr:rowOff>
    </xdr:from>
    <xdr:to>
      <xdr:col>7</xdr:col>
      <xdr:colOff>12700</xdr:colOff>
      <xdr:row>29</xdr:row>
      <xdr:rowOff>158750</xdr:rowOff>
    </xdr:to>
    <xdr:cxnSp macro="">
      <xdr:nvCxnSpPr>
        <xdr:cNvPr id="217" name="Ravni poveznik 216">
          <a:extLst>
            <a:ext uri="{FF2B5EF4-FFF2-40B4-BE49-F238E27FC236}">
              <a16:creationId xmlns:a16="http://schemas.microsoft.com/office/drawing/2014/main" id="{BEDD10E7-8063-4ED3-9178-B8D1BE1F2337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6350</xdr:rowOff>
    </xdr:from>
    <xdr:to>
      <xdr:col>7</xdr:col>
      <xdr:colOff>12700</xdr:colOff>
      <xdr:row>30</xdr:row>
      <xdr:rowOff>158750</xdr:rowOff>
    </xdr:to>
    <xdr:cxnSp macro="">
      <xdr:nvCxnSpPr>
        <xdr:cNvPr id="218" name="Ravni poveznik 217">
          <a:extLst>
            <a:ext uri="{FF2B5EF4-FFF2-40B4-BE49-F238E27FC236}">
              <a16:creationId xmlns:a16="http://schemas.microsoft.com/office/drawing/2014/main" id="{55E646FD-48CD-4438-82B5-30517519A28E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6350</xdr:rowOff>
    </xdr:from>
    <xdr:to>
      <xdr:col>7</xdr:col>
      <xdr:colOff>12700</xdr:colOff>
      <xdr:row>32</xdr:row>
      <xdr:rowOff>158750</xdr:rowOff>
    </xdr:to>
    <xdr:cxnSp macro="">
      <xdr:nvCxnSpPr>
        <xdr:cNvPr id="220" name="Ravni poveznik 219">
          <a:extLst>
            <a:ext uri="{FF2B5EF4-FFF2-40B4-BE49-F238E27FC236}">
              <a16:creationId xmlns:a16="http://schemas.microsoft.com/office/drawing/2014/main" id="{C711AE7B-8D28-4F33-BFB9-4D688F5E03C3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</xdr:row>
      <xdr:rowOff>6350</xdr:rowOff>
    </xdr:from>
    <xdr:to>
      <xdr:col>7</xdr:col>
      <xdr:colOff>12700</xdr:colOff>
      <xdr:row>33</xdr:row>
      <xdr:rowOff>158750</xdr:rowOff>
    </xdr:to>
    <xdr:cxnSp macro="">
      <xdr:nvCxnSpPr>
        <xdr:cNvPr id="221" name="Ravni poveznik 220">
          <a:extLst>
            <a:ext uri="{FF2B5EF4-FFF2-40B4-BE49-F238E27FC236}">
              <a16:creationId xmlns:a16="http://schemas.microsoft.com/office/drawing/2014/main" id="{22F8D099-BE72-434B-B640-499B0D259D30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6350</xdr:rowOff>
    </xdr:from>
    <xdr:to>
      <xdr:col>7</xdr:col>
      <xdr:colOff>12700</xdr:colOff>
      <xdr:row>34</xdr:row>
      <xdr:rowOff>158750</xdr:rowOff>
    </xdr:to>
    <xdr:cxnSp macro="">
      <xdr:nvCxnSpPr>
        <xdr:cNvPr id="222" name="Ravni poveznik 221">
          <a:extLst>
            <a:ext uri="{FF2B5EF4-FFF2-40B4-BE49-F238E27FC236}">
              <a16:creationId xmlns:a16="http://schemas.microsoft.com/office/drawing/2014/main" id="{EB3737D9-4B64-44C5-AD73-DC66348DE833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6350</xdr:rowOff>
    </xdr:from>
    <xdr:to>
      <xdr:col>7</xdr:col>
      <xdr:colOff>12700</xdr:colOff>
      <xdr:row>35</xdr:row>
      <xdr:rowOff>158750</xdr:rowOff>
    </xdr:to>
    <xdr:cxnSp macro="">
      <xdr:nvCxnSpPr>
        <xdr:cNvPr id="223" name="Ravni poveznik 222">
          <a:extLst>
            <a:ext uri="{FF2B5EF4-FFF2-40B4-BE49-F238E27FC236}">
              <a16:creationId xmlns:a16="http://schemas.microsoft.com/office/drawing/2014/main" id="{4E0EE93E-FAA6-4AF2-9210-A63C02E52E5A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6350</xdr:rowOff>
    </xdr:from>
    <xdr:to>
      <xdr:col>7</xdr:col>
      <xdr:colOff>12700</xdr:colOff>
      <xdr:row>36</xdr:row>
      <xdr:rowOff>158750</xdr:rowOff>
    </xdr:to>
    <xdr:cxnSp macro="">
      <xdr:nvCxnSpPr>
        <xdr:cNvPr id="224" name="Ravni poveznik 223">
          <a:extLst>
            <a:ext uri="{FF2B5EF4-FFF2-40B4-BE49-F238E27FC236}">
              <a16:creationId xmlns:a16="http://schemas.microsoft.com/office/drawing/2014/main" id="{CD8B2349-881A-4F5E-9745-9789DF8BE68F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6350</xdr:rowOff>
    </xdr:from>
    <xdr:to>
      <xdr:col>7</xdr:col>
      <xdr:colOff>12700</xdr:colOff>
      <xdr:row>37</xdr:row>
      <xdr:rowOff>158750</xdr:rowOff>
    </xdr:to>
    <xdr:cxnSp macro="">
      <xdr:nvCxnSpPr>
        <xdr:cNvPr id="225" name="Ravni poveznik 224">
          <a:extLst>
            <a:ext uri="{FF2B5EF4-FFF2-40B4-BE49-F238E27FC236}">
              <a16:creationId xmlns:a16="http://schemas.microsoft.com/office/drawing/2014/main" id="{4738BF30-6C9F-4030-A268-E58C4BC1D453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</xdr:row>
      <xdr:rowOff>6350</xdr:rowOff>
    </xdr:from>
    <xdr:to>
      <xdr:col>7</xdr:col>
      <xdr:colOff>12700</xdr:colOff>
      <xdr:row>38</xdr:row>
      <xdr:rowOff>158750</xdr:rowOff>
    </xdr:to>
    <xdr:cxnSp macro="">
      <xdr:nvCxnSpPr>
        <xdr:cNvPr id="226" name="Ravni poveznik 225">
          <a:extLst>
            <a:ext uri="{FF2B5EF4-FFF2-40B4-BE49-F238E27FC236}">
              <a16:creationId xmlns:a16="http://schemas.microsoft.com/office/drawing/2014/main" id="{08A94D42-D66E-4908-BC00-A668FA5BF629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6350</xdr:rowOff>
    </xdr:from>
    <xdr:to>
      <xdr:col>7</xdr:col>
      <xdr:colOff>12700</xdr:colOff>
      <xdr:row>39</xdr:row>
      <xdr:rowOff>158750</xdr:rowOff>
    </xdr:to>
    <xdr:cxnSp macro="">
      <xdr:nvCxnSpPr>
        <xdr:cNvPr id="227" name="Ravni poveznik 226">
          <a:extLst>
            <a:ext uri="{FF2B5EF4-FFF2-40B4-BE49-F238E27FC236}">
              <a16:creationId xmlns:a16="http://schemas.microsoft.com/office/drawing/2014/main" id="{0338AAD1-EC9E-4395-89AA-38EC84CA0AA2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6350</xdr:rowOff>
    </xdr:from>
    <xdr:to>
      <xdr:col>7</xdr:col>
      <xdr:colOff>12700</xdr:colOff>
      <xdr:row>40</xdr:row>
      <xdr:rowOff>158750</xdr:rowOff>
    </xdr:to>
    <xdr:cxnSp macro="">
      <xdr:nvCxnSpPr>
        <xdr:cNvPr id="228" name="Ravni poveznik 227">
          <a:extLst>
            <a:ext uri="{FF2B5EF4-FFF2-40B4-BE49-F238E27FC236}">
              <a16:creationId xmlns:a16="http://schemas.microsoft.com/office/drawing/2014/main" id="{F6CF5431-089D-4EC5-B46C-58FDBBFCCB75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41</xdr:row>
      <xdr:rowOff>6350</xdr:rowOff>
    </xdr:from>
    <xdr:to>
      <xdr:col>7</xdr:col>
      <xdr:colOff>12700</xdr:colOff>
      <xdr:row>41</xdr:row>
      <xdr:rowOff>158750</xdr:rowOff>
    </xdr:to>
    <xdr:cxnSp macro="">
      <xdr:nvCxnSpPr>
        <xdr:cNvPr id="229" name="Ravni poveznik 228">
          <a:extLst>
            <a:ext uri="{FF2B5EF4-FFF2-40B4-BE49-F238E27FC236}">
              <a16:creationId xmlns:a16="http://schemas.microsoft.com/office/drawing/2014/main" id="{4A466E26-5739-47F6-877E-DD1B606F2D7B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6350</xdr:rowOff>
    </xdr:from>
    <xdr:to>
      <xdr:col>7</xdr:col>
      <xdr:colOff>12700</xdr:colOff>
      <xdr:row>42</xdr:row>
      <xdr:rowOff>158750</xdr:rowOff>
    </xdr:to>
    <xdr:cxnSp macro="">
      <xdr:nvCxnSpPr>
        <xdr:cNvPr id="230" name="Ravni poveznik 229">
          <a:extLst>
            <a:ext uri="{FF2B5EF4-FFF2-40B4-BE49-F238E27FC236}">
              <a16:creationId xmlns:a16="http://schemas.microsoft.com/office/drawing/2014/main" id="{88E4AECC-ED26-4330-B2FB-6EEA97637B4F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43</xdr:row>
      <xdr:rowOff>6350</xdr:rowOff>
    </xdr:from>
    <xdr:to>
      <xdr:col>7</xdr:col>
      <xdr:colOff>12700</xdr:colOff>
      <xdr:row>43</xdr:row>
      <xdr:rowOff>158750</xdr:rowOff>
    </xdr:to>
    <xdr:cxnSp macro="">
      <xdr:nvCxnSpPr>
        <xdr:cNvPr id="231" name="Ravni poveznik 230">
          <a:extLst>
            <a:ext uri="{FF2B5EF4-FFF2-40B4-BE49-F238E27FC236}">
              <a16:creationId xmlns:a16="http://schemas.microsoft.com/office/drawing/2014/main" id="{164B0B1C-1833-43A0-9799-A596E8A48EE4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44</xdr:row>
      <xdr:rowOff>6350</xdr:rowOff>
    </xdr:from>
    <xdr:to>
      <xdr:col>7</xdr:col>
      <xdr:colOff>12700</xdr:colOff>
      <xdr:row>44</xdr:row>
      <xdr:rowOff>158750</xdr:rowOff>
    </xdr:to>
    <xdr:cxnSp macro="">
      <xdr:nvCxnSpPr>
        <xdr:cNvPr id="232" name="Ravni poveznik 231">
          <a:extLst>
            <a:ext uri="{FF2B5EF4-FFF2-40B4-BE49-F238E27FC236}">
              <a16:creationId xmlns:a16="http://schemas.microsoft.com/office/drawing/2014/main" id="{7EEE0D91-4FA2-46CA-AB98-B581958F6980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46</xdr:row>
      <xdr:rowOff>6350</xdr:rowOff>
    </xdr:from>
    <xdr:to>
      <xdr:col>7</xdr:col>
      <xdr:colOff>12700</xdr:colOff>
      <xdr:row>46</xdr:row>
      <xdr:rowOff>158750</xdr:rowOff>
    </xdr:to>
    <xdr:cxnSp macro="">
      <xdr:nvCxnSpPr>
        <xdr:cNvPr id="234" name="Ravni poveznik 233">
          <a:extLst>
            <a:ext uri="{FF2B5EF4-FFF2-40B4-BE49-F238E27FC236}">
              <a16:creationId xmlns:a16="http://schemas.microsoft.com/office/drawing/2014/main" id="{7525CC94-27D1-40BC-B13F-FF03885E5317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47</xdr:row>
      <xdr:rowOff>6350</xdr:rowOff>
    </xdr:from>
    <xdr:to>
      <xdr:col>7</xdr:col>
      <xdr:colOff>12700</xdr:colOff>
      <xdr:row>47</xdr:row>
      <xdr:rowOff>158750</xdr:rowOff>
    </xdr:to>
    <xdr:cxnSp macro="">
      <xdr:nvCxnSpPr>
        <xdr:cNvPr id="235" name="Ravni poveznik 234">
          <a:extLst>
            <a:ext uri="{FF2B5EF4-FFF2-40B4-BE49-F238E27FC236}">
              <a16:creationId xmlns:a16="http://schemas.microsoft.com/office/drawing/2014/main" id="{3F989C3F-E6D7-46A1-B361-4890A72D0A64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6350</xdr:rowOff>
    </xdr:from>
    <xdr:to>
      <xdr:col>7</xdr:col>
      <xdr:colOff>12700</xdr:colOff>
      <xdr:row>48</xdr:row>
      <xdr:rowOff>158750</xdr:rowOff>
    </xdr:to>
    <xdr:cxnSp macro="">
      <xdr:nvCxnSpPr>
        <xdr:cNvPr id="236" name="Ravni poveznik 235">
          <a:extLst>
            <a:ext uri="{FF2B5EF4-FFF2-40B4-BE49-F238E27FC236}">
              <a16:creationId xmlns:a16="http://schemas.microsoft.com/office/drawing/2014/main" id="{58FA6A01-C656-4C54-A72D-3EE4BCC1E367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49</xdr:row>
      <xdr:rowOff>6350</xdr:rowOff>
    </xdr:from>
    <xdr:to>
      <xdr:col>7</xdr:col>
      <xdr:colOff>12700</xdr:colOff>
      <xdr:row>49</xdr:row>
      <xdr:rowOff>158750</xdr:rowOff>
    </xdr:to>
    <xdr:cxnSp macro="">
      <xdr:nvCxnSpPr>
        <xdr:cNvPr id="237" name="Ravni poveznik 236">
          <a:extLst>
            <a:ext uri="{FF2B5EF4-FFF2-40B4-BE49-F238E27FC236}">
              <a16:creationId xmlns:a16="http://schemas.microsoft.com/office/drawing/2014/main" id="{CD81BFC4-9C13-4D32-A593-1C70D1188A82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50</xdr:row>
      <xdr:rowOff>6350</xdr:rowOff>
    </xdr:from>
    <xdr:to>
      <xdr:col>7</xdr:col>
      <xdr:colOff>12700</xdr:colOff>
      <xdr:row>50</xdr:row>
      <xdr:rowOff>158750</xdr:rowOff>
    </xdr:to>
    <xdr:cxnSp macro="">
      <xdr:nvCxnSpPr>
        <xdr:cNvPr id="238" name="Ravni poveznik 237">
          <a:extLst>
            <a:ext uri="{FF2B5EF4-FFF2-40B4-BE49-F238E27FC236}">
              <a16:creationId xmlns:a16="http://schemas.microsoft.com/office/drawing/2014/main" id="{02CE71AC-2088-4C04-947A-DC04E2EE133E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51</xdr:row>
      <xdr:rowOff>6350</xdr:rowOff>
    </xdr:from>
    <xdr:to>
      <xdr:col>7</xdr:col>
      <xdr:colOff>12700</xdr:colOff>
      <xdr:row>51</xdr:row>
      <xdr:rowOff>158750</xdr:rowOff>
    </xdr:to>
    <xdr:cxnSp macro="">
      <xdr:nvCxnSpPr>
        <xdr:cNvPr id="239" name="Ravni poveznik 238">
          <a:extLst>
            <a:ext uri="{FF2B5EF4-FFF2-40B4-BE49-F238E27FC236}">
              <a16:creationId xmlns:a16="http://schemas.microsoft.com/office/drawing/2014/main" id="{26ADB847-A2EB-4785-B973-03C85376E4D5}"/>
            </a:ext>
          </a:extLst>
        </xdr:cNvPr>
        <xdr:cNvCxnSpPr/>
      </xdr:nvCxnSpPr>
      <xdr:spPr>
        <a:xfrm>
          <a:off x="4921250" y="1466850"/>
          <a:ext cx="7493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6"/>
  <sheetViews>
    <sheetView topLeftCell="A78" zoomScale="150" zoomScaleNormal="150" workbookViewId="0">
      <selection activeCell="D93" sqref="D93"/>
    </sheetView>
  </sheetViews>
  <sheetFormatPr defaultColWidth="9.140625" defaultRowHeight="12.75" x14ac:dyDescent="0.2"/>
  <cols>
    <col min="1" max="1" width="4.7109375" style="1" customWidth="1"/>
    <col min="2" max="2" width="28" style="1" customWidth="1"/>
    <col min="3" max="3" width="4.5703125" style="1" customWidth="1"/>
    <col min="4" max="4" width="11" style="9" customWidth="1"/>
    <col min="5" max="5" width="10.85546875" style="1" customWidth="1"/>
    <col min="6" max="6" width="12.42578125" style="9" customWidth="1"/>
    <col min="7" max="7" width="14.28515625" style="9" customWidth="1"/>
    <col min="8" max="16384" width="9.140625" style="1"/>
  </cols>
  <sheetData>
    <row r="2" spans="1:7" ht="29.25" customHeight="1" thickBot="1" x14ac:dyDescent="0.25">
      <c r="A2" s="3" t="s">
        <v>0</v>
      </c>
      <c r="B2" s="21" t="s">
        <v>23</v>
      </c>
      <c r="C2" s="21" t="s">
        <v>103</v>
      </c>
      <c r="D2" s="19" t="s">
        <v>1</v>
      </c>
      <c r="E2" s="20" t="s">
        <v>102</v>
      </c>
      <c r="F2" s="19" t="s">
        <v>101</v>
      </c>
      <c r="G2" s="19" t="s">
        <v>104</v>
      </c>
    </row>
    <row r="3" spans="1:7" x14ac:dyDescent="0.2">
      <c r="A3" s="4"/>
      <c r="B3" s="5"/>
      <c r="C3" s="6" t="s">
        <v>2</v>
      </c>
      <c r="D3" s="7" t="s">
        <v>3</v>
      </c>
      <c r="E3" s="6" t="s">
        <v>4</v>
      </c>
      <c r="F3" s="7" t="s">
        <v>5</v>
      </c>
      <c r="G3" s="7" t="s">
        <v>22</v>
      </c>
    </row>
    <row r="4" spans="1:7" x14ac:dyDescent="0.2">
      <c r="A4" s="2" t="s">
        <v>6</v>
      </c>
      <c r="B4" s="22" t="s">
        <v>105</v>
      </c>
      <c r="C4" s="22"/>
      <c r="D4" s="24"/>
      <c r="E4" s="22"/>
      <c r="F4" s="24"/>
      <c r="G4" s="8"/>
    </row>
    <row r="5" spans="1:7" x14ac:dyDescent="0.2">
      <c r="A5" s="2" t="s">
        <v>7</v>
      </c>
      <c r="B5" s="22" t="s">
        <v>106</v>
      </c>
      <c r="C5" s="22">
        <v>2</v>
      </c>
      <c r="D5" s="24">
        <v>4701.26</v>
      </c>
      <c r="E5" s="22">
        <v>4</v>
      </c>
      <c r="F5" s="24">
        <v>120</v>
      </c>
      <c r="G5" s="8">
        <f t="shared" ref="G5:G68" si="0">C5*(D5+(E5*F5))</f>
        <v>10362.52</v>
      </c>
    </row>
    <row r="6" spans="1:7" x14ac:dyDescent="0.2">
      <c r="A6" s="2" t="s">
        <v>8</v>
      </c>
      <c r="B6" s="22" t="s">
        <v>107</v>
      </c>
      <c r="C6" s="22">
        <v>2</v>
      </c>
      <c r="D6" s="24">
        <v>899.29</v>
      </c>
      <c r="E6" s="22">
        <v>3</v>
      </c>
      <c r="F6" s="24">
        <v>120</v>
      </c>
      <c r="G6" s="8">
        <f t="shared" si="0"/>
        <v>2518.58</v>
      </c>
    </row>
    <row r="7" spans="1:7" x14ac:dyDescent="0.2">
      <c r="A7" s="2" t="s">
        <v>9</v>
      </c>
      <c r="B7" s="22" t="s">
        <v>108</v>
      </c>
      <c r="C7" s="22">
        <v>2</v>
      </c>
      <c r="D7" s="24">
        <v>851.12</v>
      </c>
      <c r="E7" s="22">
        <v>1</v>
      </c>
      <c r="F7" s="24">
        <v>120</v>
      </c>
      <c r="G7" s="8">
        <f t="shared" si="0"/>
        <v>1942.24</v>
      </c>
    </row>
    <row r="8" spans="1:7" x14ac:dyDescent="0.2">
      <c r="A8" s="2" t="s">
        <v>10</v>
      </c>
      <c r="B8" s="22" t="s">
        <v>136</v>
      </c>
      <c r="C8" s="22">
        <v>2</v>
      </c>
      <c r="D8" s="24">
        <v>1800</v>
      </c>
      <c r="E8" s="22">
        <v>5</v>
      </c>
      <c r="F8" s="24">
        <v>120</v>
      </c>
      <c r="G8" s="8">
        <f t="shared" si="0"/>
        <v>4800</v>
      </c>
    </row>
    <row r="9" spans="1:7" x14ac:dyDescent="0.2">
      <c r="A9" s="2" t="s">
        <v>11</v>
      </c>
      <c r="B9" s="22" t="s">
        <v>109</v>
      </c>
      <c r="C9" s="22">
        <v>10</v>
      </c>
      <c r="D9" s="24">
        <v>10</v>
      </c>
      <c r="E9" s="22">
        <v>1</v>
      </c>
      <c r="F9" s="24">
        <v>250</v>
      </c>
      <c r="G9" s="8">
        <f t="shared" si="0"/>
        <v>2600</v>
      </c>
    </row>
    <row r="10" spans="1:7" x14ac:dyDescent="0.2">
      <c r="A10" s="2" t="s">
        <v>12</v>
      </c>
      <c r="B10" s="22" t="s">
        <v>110</v>
      </c>
      <c r="C10" s="22">
        <v>6</v>
      </c>
      <c r="D10" s="24">
        <v>350</v>
      </c>
      <c r="E10" s="22">
        <v>0</v>
      </c>
      <c r="F10" s="24">
        <v>0</v>
      </c>
      <c r="G10" s="8">
        <f t="shared" si="0"/>
        <v>2100</v>
      </c>
    </row>
    <row r="11" spans="1:7" x14ac:dyDescent="0.2">
      <c r="A11" s="2" t="s">
        <v>13</v>
      </c>
      <c r="B11" s="22" t="s">
        <v>111</v>
      </c>
      <c r="C11" s="22">
        <v>2</v>
      </c>
      <c r="D11" s="24">
        <v>150.99</v>
      </c>
      <c r="E11" s="22">
        <v>0.3</v>
      </c>
      <c r="F11" s="24">
        <v>120</v>
      </c>
      <c r="G11" s="8">
        <f t="shared" si="0"/>
        <v>373.98</v>
      </c>
    </row>
    <row r="12" spans="1:7" x14ac:dyDescent="0.2">
      <c r="A12" s="2" t="s">
        <v>14</v>
      </c>
      <c r="B12" s="22" t="s">
        <v>114</v>
      </c>
      <c r="C12" s="22">
        <v>1</v>
      </c>
      <c r="D12" s="24">
        <v>880.8</v>
      </c>
      <c r="E12" s="22">
        <v>5</v>
      </c>
      <c r="F12" s="24">
        <v>120</v>
      </c>
      <c r="G12" s="8">
        <f t="shared" si="0"/>
        <v>1480.8</v>
      </c>
    </row>
    <row r="13" spans="1:7" x14ac:dyDescent="0.2">
      <c r="A13" s="2" t="s">
        <v>15</v>
      </c>
      <c r="B13" s="22" t="s">
        <v>112</v>
      </c>
      <c r="C13" s="22">
        <v>2</v>
      </c>
      <c r="D13" s="24">
        <v>480.1</v>
      </c>
      <c r="E13" s="22">
        <v>5</v>
      </c>
      <c r="F13" s="24">
        <v>120</v>
      </c>
      <c r="G13" s="8">
        <f t="shared" si="0"/>
        <v>2160.1999999999998</v>
      </c>
    </row>
    <row r="14" spans="1:7" x14ac:dyDescent="0.2">
      <c r="A14" s="2" t="s">
        <v>16</v>
      </c>
      <c r="B14" s="22" t="s">
        <v>118</v>
      </c>
      <c r="C14" s="22">
        <v>2</v>
      </c>
      <c r="D14" s="24">
        <v>1012.55</v>
      </c>
      <c r="E14" s="22">
        <v>5</v>
      </c>
      <c r="F14" s="24">
        <v>120</v>
      </c>
      <c r="G14" s="8">
        <f t="shared" si="0"/>
        <v>3225.1</v>
      </c>
    </row>
    <row r="15" spans="1:7" x14ac:dyDescent="0.2">
      <c r="A15" s="2" t="s">
        <v>17</v>
      </c>
      <c r="B15" s="22" t="s">
        <v>113</v>
      </c>
      <c r="C15" s="22">
        <v>2</v>
      </c>
      <c r="D15" s="24">
        <v>988.91</v>
      </c>
      <c r="E15" s="22">
        <v>5</v>
      </c>
      <c r="F15" s="24">
        <v>120</v>
      </c>
      <c r="G15" s="8">
        <f t="shared" si="0"/>
        <v>3177.8199999999997</v>
      </c>
    </row>
    <row r="16" spans="1:7" x14ac:dyDescent="0.2">
      <c r="A16" s="2" t="s">
        <v>18</v>
      </c>
      <c r="B16" s="22" t="s">
        <v>120</v>
      </c>
      <c r="C16" s="22"/>
      <c r="D16" s="24"/>
      <c r="E16" s="22"/>
      <c r="F16" s="24"/>
      <c r="G16" s="8">
        <f t="shared" si="0"/>
        <v>0</v>
      </c>
    </row>
    <row r="17" spans="1:7" x14ac:dyDescent="0.2">
      <c r="A17" s="2"/>
      <c r="B17" s="22" t="s">
        <v>115</v>
      </c>
      <c r="C17" s="22">
        <v>1</v>
      </c>
      <c r="D17" s="24">
        <v>1200</v>
      </c>
      <c r="E17" s="22">
        <v>4</v>
      </c>
      <c r="F17" s="24">
        <v>120</v>
      </c>
      <c r="G17" s="8">
        <f t="shared" si="0"/>
        <v>1680</v>
      </c>
    </row>
    <row r="18" spans="1:7" x14ac:dyDescent="0.2">
      <c r="A18" s="2">
        <v>14</v>
      </c>
      <c r="B18" s="22" t="s">
        <v>121</v>
      </c>
      <c r="C18" s="22"/>
      <c r="D18" s="24"/>
      <c r="E18" s="22"/>
      <c r="F18" s="24"/>
      <c r="G18" s="8">
        <f t="shared" si="0"/>
        <v>0</v>
      </c>
    </row>
    <row r="19" spans="1:7" x14ac:dyDescent="0.2">
      <c r="A19" s="2"/>
      <c r="B19" s="22" t="s">
        <v>115</v>
      </c>
      <c r="C19" s="22">
        <v>1</v>
      </c>
      <c r="D19" s="24">
        <v>1300</v>
      </c>
      <c r="E19" s="22">
        <v>3</v>
      </c>
      <c r="F19" s="24">
        <v>120</v>
      </c>
      <c r="G19" s="8">
        <f t="shared" si="0"/>
        <v>1660</v>
      </c>
    </row>
    <row r="20" spans="1:7" x14ac:dyDescent="0.2">
      <c r="A20" s="2">
        <v>15</v>
      </c>
      <c r="B20" s="22"/>
      <c r="C20" s="22"/>
      <c r="D20" s="24"/>
      <c r="E20" s="22"/>
      <c r="F20" s="24"/>
      <c r="G20" s="8">
        <f t="shared" si="0"/>
        <v>0</v>
      </c>
    </row>
    <row r="21" spans="1:7" x14ac:dyDescent="0.2">
      <c r="A21" s="2">
        <v>16</v>
      </c>
      <c r="B21" s="22"/>
      <c r="C21" s="22"/>
      <c r="D21" s="24"/>
      <c r="E21" s="22"/>
      <c r="F21" s="24"/>
      <c r="G21" s="8">
        <f t="shared" si="0"/>
        <v>0</v>
      </c>
    </row>
    <row r="22" spans="1:7" x14ac:dyDescent="0.2">
      <c r="A22" s="2" t="s">
        <v>26</v>
      </c>
      <c r="B22" s="22"/>
      <c r="C22" s="22"/>
      <c r="D22" s="24"/>
      <c r="E22" s="22"/>
      <c r="F22" s="24"/>
      <c r="G22" s="8">
        <f t="shared" si="0"/>
        <v>0</v>
      </c>
    </row>
    <row r="23" spans="1:7" x14ac:dyDescent="0.2">
      <c r="A23" s="2" t="s">
        <v>27</v>
      </c>
      <c r="B23" s="22"/>
      <c r="C23" s="22"/>
      <c r="D23" s="24"/>
      <c r="E23" s="22"/>
      <c r="F23" s="24"/>
      <c r="G23" s="8">
        <f t="shared" si="0"/>
        <v>0</v>
      </c>
    </row>
    <row r="24" spans="1:7" x14ac:dyDescent="0.2">
      <c r="A24" s="2" t="s">
        <v>28</v>
      </c>
      <c r="B24" s="22"/>
      <c r="C24" s="22"/>
      <c r="D24" s="24"/>
      <c r="E24" s="22"/>
      <c r="F24" s="24"/>
      <c r="G24" s="8">
        <f t="shared" si="0"/>
        <v>0</v>
      </c>
    </row>
    <row r="25" spans="1:7" x14ac:dyDescent="0.2">
      <c r="A25" s="2" t="s">
        <v>29</v>
      </c>
      <c r="B25" s="22"/>
      <c r="C25" s="22"/>
      <c r="D25" s="24"/>
      <c r="E25" s="22"/>
      <c r="F25" s="24"/>
      <c r="G25" s="8">
        <f t="shared" si="0"/>
        <v>0</v>
      </c>
    </row>
    <row r="26" spans="1:7" x14ac:dyDescent="0.2">
      <c r="A26" s="2" t="s">
        <v>30</v>
      </c>
      <c r="B26" s="22" t="s">
        <v>116</v>
      </c>
      <c r="C26" s="22"/>
      <c r="D26" s="24"/>
      <c r="E26" s="22"/>
      <c r="F26" s="24"/>
      <c r="G26" s="8">
        <f t="shared" si="0"/>
        <v>0</v>
      </c>
    </row>
    <row r="27" spans="1:7" x14ac:dyDescent="0.2">
      <c r="A27" s="2" t="s">
        <v>31</v>
      </c>
      <c r="B27" s="22" t="s">
        <v>106</v>
      </c>
      <c r="C27" s="22">
        <v>1</v>
      </c>
      <c r="D27" s="24">
        <v>3420.34</v>
      </c>
      <c r="E27" s="22">
        <v>3</v>
      </c>
      <c r="F27" s="24">
        <v>120</v>
      </c>
      <c r="G27" s="8">
        <f t="shared" si="0"/>
        <v>3780.34</v>
      </c>
    </row>
    <row r="28" spans="1:7" x14ac:dyDescent="0.2">
      <c r="A28" s="2" t="s">
        <v>32</v>
      </c>
      <c r="B28" s="22" t="s">
        <v>107</v>
      </c>
      <c r="C28" s="22">
        <v>1</v>
      </c>
      <c r="D28" s="24">
        <v>789.33</v>
      </c>
      <c r="E28" s="22">
        <v>2</v>
      </c>
      <c r="F28" s="24">
        <v>120</v>
      </c>
      <c r="G28" s="8">
        <f t="shared" si="0"/>
        <v>1029.33</v>
      </c>
    </row>
    <row r="29" spans="1:7" x14ac:dyDescent="0.2">
      <c r="A29" s="2" t="s">
        <v>33</v>
      </c>
      <c r="B29" s="22" t="s">
        <v>108</v>
      </c>
      <c r="C29" s="22">
        <v>1</v>
      </c>
      <c r="D29" s="24">
        <v>601.11</v>
      </c>
      <c r="E29" s="22">
        <v>1</v>
      </c>
      <c r="F29" s="24">
        <v>120</v>
      </c>
      <c r="G29" s="8">
        <f t="shared" si="0"/>
        <v>721.11</v>
      </c>
    </row>
    <row r="30" spans="1:7" x14ac:dyDescent="0.2">
      <c r="A30" s="2" t="s">
        <v>34</v>
      </c>
      <c r="B30" s="22" t="s">
        <v>139</v>
      </c>
      <c r="C30" s="22">
        <v>2</v>
      </c>
      <c r="D30" s="24">
        <v>3199</v>
      </c>
      <c r="E30" s="22">
        <v>2</v>
      </c>
      <c r="F30" s="24">
        <v>120</v>
      </c>
      <c r="G30" s="8">
        <f t="shared" si="0"/>
        <v>6878</v>
      </c>
    </row>
    <row r="31" spans="1:7" x14ac:dyDescent="0.2">
      <c r="A31" s="2" t="s">
        <v>35</v>
      </c>
      <c r="B31" s="22" t="s">
        <v>117</v>
      </c>
      <c r="C31" s="22">
        <v>10</v>
      </c>
      <c r="D31" s="24">
        <v>10</v>
      </c>
      <c r="E31" s="22">
        <v>1</v>
      </c>
      <c r="F31" s="24">
        <v>250</v>
      </c>
      <c r="G31" s="8">
        <f>C31*(D31+(E31*F31))</f>
        <v>2600</v>
      </c>
    </row>
    <row r="32" spans="1:7" x14ac:dyDescent="0.2">
      <c r="A32" s="2" t="s">
        <v>36</v>
      </c>
      <c r="B32" s="22" t="s">
        <v>110</v>
      </c>
      <c r="C32" s="22">
        <v>10</v>
      </c>
      <c r="D32" s="24">
        <v>350</v>
      </c>
      <c r="E32" s="22">
        <v>0</v>
      </c>
      <c r="F32" s="24">
        <v>0</v>
      </c>
      <c r="G32" s="8">
        <f t="shared" si="0"/>
        <v>3500</v>
      </c>
    </row>
    <row r="33" spans="1:7" x14ac:dyDescent="0.2">
      <c r="A33" s="2" t="s">
        <v>37</v>
      </c>
      <c r="B33" s="22" t="s">
        <v>111</v>
      </c>
      <c r="C33" s="22">
        <v>3</v>
      </c>
      <c r="D33" s="24">
        <v>150.99</v>
      </c>
      <c r="E33" s="22">
        <v>0.3</v>
      </c>
      <c r="F33" s="24">
        <v>120</v>
      </c>
      <c r="G33" s="8">
        <f t="shared" si="0"/>
        <v>560.97</v>
      </c>
    </row>
    <row r="34" spans="1:7" x14ac:dyDescent="0.2">
      <c r="A34" s="2" t="s">
        <v>38</v>
      </c>
      <c r="B34" s="22" t="s">
        <v>114</v>
      </c>
      <c r="C34" s="22">
        <v>1</v>
      </c>
      <c r="D34" s="24">
        <v>755.66</v>
      </c>
      <c r="E34" s="22">
        <v>5</v>
      </c>
      <c r="F34" s="24">
        <v>120</v>
      </c>
      <c r="G34" s="8">
        <f t="shared" si="0"/>
        <v>1355.6599999999999</v>
      </c>
    </row>
    <row r="35" spans="1:7" x14ac:dyDescent="0.2">
      <c r="A35" s="2" t="s">
        <v>39</v>
      </c>
      <c r="B35" s="22" t="s">
        <v>112</v>
      </c>
      <c r="C35" s="22">
        <v>2</v>
      </c>
      <c r="D35" s="24">
        <v>280</v>
      </c>
      <c r="E35" s="22">
        <v>5</v>
      </c>
      <c r="F35" s="24">
        <v>120</v>
      </c>
      <c r="G35" s="8">
        <f t="shared" si="0"/>
        <v>1760</v>
      </c>
    </row>
    <row r="36" spans="1:7" x14ac:dyDescent="0.2">
      <c r="A36" s="2" t="s">
        <v>40</v>
      </c>
      <c r="B36" s="22" t="s">
        <v>118</v>
      </c>
      <c r="C36" s="22">
        <v>1</v>
      </c>
      <c r="D36" s="24">
        <v>989.22</v>
      </c>
      <c r="E36" s="22">
        <v>4</v>
      </c>
      <c r="F36" s="24">
        <v>120</v>
      </c>
      <c r="G36" s="8">
        <f t="shared" si="0"/>
        <v>1469.22</v>
      </c>
    </row>
    <row r="37" spans="1:7" x14ac:dyDescent="0.2">
      <c r="A37" s="2" t="s">
        <v>41</v>
      </c>
      <c r="B37" s="22" t="s">
        <v>113</v>
      </c>
      <c r="C37" s="22">
        <v>2</v>
      </c>
      <c r="D37" s="24">
        <v>677.8</v>
      </c>
      <c r="E37" s="22">
        <v>5</v>
      </c>
      <c r="F37" s="24">
        <v>120</v>
      </c>
      <c r="G37" s="8">
        <f t="shared" si="0"/>
        <v>2555.6</v>
      </c>
    </row>
    <row r="38" spans="1:7" x14ac:dyDescent="0.2">
      <c r="A38" s="2" t="s">
        <v>42</v>
      </c>
      <c r="B38" s="22" t="s">
        <v>122</v>
      </c>
      <c r="C38" s="22"/>
      <c r="D38" s="24"/>
      <c r="E38" s="22"/>
      <c r="F38" s="24"/>
      <c r="G38" s="8">
        <f t="shared" si="0"/>
        <v>0</v>
      </c>
    </row>
    <row r="39" spans="1:7" x14ac:dyDescent="0.2">
      <c r="A39" s="2" t="s">
        <v>43</v>
      </c>
      <c r="B39" s="22" t="s">
        <v>115</v>
      </c>
      <c r="C39" s="22">
        <v>1</v>
      </c>
      <c r="D39" s="24">
        <v>1200</v>
      </c>
      <c r="E39" s="22">
        <v>4</v>
      </c>
      <c r="F39" s="24">
        <v>120</v>
      </c>
      <c r="G39" s="8">
        <f t="shared" si="0"/>
        <v>1680</v>
      </c>
    </row>
    <row r="40" spans="1:7" x14ac:dyDescent="0.2">
      <c r="A40" s="2" t="s">
        <v>44</v>
      </c>
      <c r="B40" s="22" t="s">
        <v>123</v>
      </c>
      <c r="C40" s="22"/>
      <c r="D40" s="24"/>
      <c r="E40" s="22"/>
      <c r="F40" s="24"/>
      <c r="G40" s="8">
        <f t="shared" si="0"/>
        <v>0</v>
      </c>
    </row>
    <row r="41" spans="1:7" x14ac:dyDescent="0.2">
      <c r="A41" s="2" t="s">
        <v>45</v>
      </c>
      <c r="B41" s="22" t="s">
        <v>115</v>
      </c>
      <c r="C41" s="22">
        <v>1</v>
      </c>
      <c r="D41" s="24">
        <v>1300</v>
      </c>
      <c r="E41" s="22">
        <v>4</v>
      </c>
      <c r="F41" s="24">
        <v>120</v>
      </c>
      <c r="G41" s="8">
        <f t="shared" si="0"/>
        <v>1780</v>
      </c>
    </row>
    <row r="42" spans="1:7" x14ac:dyDescent="0.2">
      <c r="A42" s="2" t="s">
        <v>46</v>
      </c>
      <c r="B42" s="22" t="s">
        <v>140</v>
      </c>
      <c r="C42" s="22">
        <v>1</v>
      </c>
      <c r="D42" s="24">
        <v>1500</v>
      </c>
      <c r="E42" s="22">
        <v>3</v>
      </c>
      <c r="F42" s="24">
        <v>120</v>
      </c>
      <c r="G42" s="8">
        <f t="shared" si="0"/>
        <v>1860</v>
      </c>
    </row>
    <row r="43" spans="1:7" x14ac:dyDescent="0.2">
      <c r="A43" s="2" t="s">
        <v>47</v>
      </c>
      <c r="B43" s="22"/>
      <c r="C43" s="22"/>
      <c r="D43" s="24"/>
      <c r="E43" s="22"/>
      <c r="F43" s="24"/>
      <c r="G43" s="8">
        <f t="shared" si="0"/>
        <v>0</v>
      </c>
    </row>
    <row r="44" spans="1:7" x14ac:dyDescent="0.2">
      <c r="A44" s="2" t="s">
        <v>48</v>
      </c>
      <c r="B44" s="22"/>
      <c r="C44" s="22"/>
      <c r="D44" s="24"/>
      <c r="E44" s="22"/>
      <c r="F44" s="24"/>
      <c r="G44" s="8">
        <f t="shared" si="0"/>
        <v>0</v>
      </c>
    </row>
    <row r="45" spans="1:7" x14ac:dyDescent="0.2">
      <c r="A45" s="2" t="s">
        <v>49</v>
      </c>
      <c r="B45" s="22"/>
      <c r="C45" s="22"/>
      <c r="D45" s="24"/>
      <c r="E45" s="22"/>
      <c r="F45" s="24"/>
      <c r="G45" s="8">
        <f t="shared" si="0"/>
        <v>0</v>
      </c>
    </row>
    <row r="46" spans="1:7" x14ac:dyDescent="0.2">
      <c r="A46" s="2" t="s">
        <v>50</v>
      </c>
      <c r="B46" s="22"/>
      <c r="C46" s="22"/>
      <c r="D46" s="24"/>
      <c r="E46" s="22"/>
      <c r="F46" s="24"/>
      <c r="G46" s="8">
        <f t="shared" si="0"/>
        <v>0</v>
      </c>
    </row>
    <row r="47" spans="1:7" x14ac:dyDescent="0.2">
      <c r="A47" s="2" t="s">
        <v>51</v>
      </c>
      <c r="B47" s="22"/>
      <c r="C47" s="22"/>
      <c r="D47" s="24"/>
      <c r="E47" s="22"/>
      <c r="F47" s="24"/>
      <c r="G47" s="8">
        <f t="shared" si="0"/>
        <v>0</v>
      </c>
    </row>
    <row r="48" spans="1:7" x14ac:dyDescent="0.2">
      <c r="A48" s="2" t="s">
        <v>52</v>
      </c>
      <c r="B48" s="22" t="s">
        <v>119</v>
      </c>
      <c r="C48" s="22"/>
      <c r="D48" s="24"/>
      <c r="E48" s="22"/>
      <c r="F48" s="24"/>
      <c r="G48" s="8">
        <f t="shared" si="0"/>
        <v>0</v>
      </c>
    </row>
    <row r="49" spans="1:9" x14ac:dyDescent="0.2">
      <c r="A49" s="2" t="s">
        <v>53</v>
      </c>
      <c r="B49" s="22" t="s">
        <v>106</v>
      </c>
      <c r="C49" s="22">
        <v>1</v>
      </c>
      <c r="D49" s="24">
        <v>2499.09</v>
      </c>
      <c r="E49" s="22">
        <v>3</v>
      </c>
      <c r="F49" s="24">
        <v>120</v>
      </c>
      <c r="G49" s="8">
        <f t="shared" si="0"/>
        <v>2859.09</v>
      </c>
    </row>
    <row r="50" spans="1:9" x14ac:dyDescent="0.2">
      <c r="A50" s="2" t="s">
        <v>54</v>
      </c>
      <c r="B50" s="22" t="s">
        <v>107</v>
      </c>
      <c r="C50" s="22">
        <v>1</v>
      </c>
      <c r="D50" s="24">
        <v>601.88</v>
      </c>
      <c r="E50" s="22">
        <v>2</v>
      </c>
      <c r="F50" s="24">
        <v>120</v>
      </c>
      <c r="G50" s="8">
        <f t="shared" si="0"/>
        <v>841.88</v>
      </c>
    </row>
    <row r="51" spans="1:9" x14ac:dyDescent="0.2">
      <c r="A51" s="2" t="s">
        <v>55</v>
      </c>
      <c r="B51" s="22" t="s">
        <v>108</v>
      </c>
      <c r="C51" s="22">
        <v>1</v>
      </c>
      <c r="D51" s="24">
        <v>679.41</v>
      </c>
      <c r="E51" s="22">
        <v>2</v>
      </c>
      <c r="F51" s="24">
        <v>120</v>
      </c>
      <c r="G51" s="8">
        <f t="shared" si="0"/>
        <v>919.41</v>
      </c>
    </row>
    <row r="52" spans="1:9" x14ac:dyDescent="0.2">
      <c r="A52" s="2" t="s">
        <v>56</v>
      </c>
      <c r="B52" s="22" t="s">
        <v>139</v>
      </c>
      <c r="C52" s="22">
        <v>1</v>
      </c>
      <c r="D52" s="24">
        <v>3100</v>
      </c>
      <c r="E52" s="22">
        <v>4</v>
      </c>
      <c r="F52" s="24">
        <v>120</v>
      </c>
      <c r="G52" s="8">
        <f t="shared" si="0"/>
        <v>3580</v>
      </c>
    </row>
    <row r="53" spans="1:9" x14ac:dyDescent="0.2">
      <c r="A53" s="2" t="s">
        <v>57</v>
      </c>
      <c r="B53" s="22" t="s">
        <v>109</v>
      </c>
      <c r="C53" s="22">
        <v>8</v>
      </c>
      <c r="D53" s="24">
        <v>10</v>
      </c>
      <c r="E53" s="22">
        <v>1</v>
      </c>
      <c r="F53" s="24">
        <v>250</v>
      </c>
      <c r="G53" s="8">
        <f t="shared" si="0"/>
        <v>2080</v>
      </c>
    </row>
    <row r="54" spans="1:9" x14ac:dyDescent="0.2">
      <c r="A54" s="2" t="s">
        <v>58</v>
      </c>
      <c r="B54" s="22" t="s">
        <v>110</v>
      </c>
      <c r="C54" s="22">
        <v>5</v>
      </c>
      <c r="D54" s="24">
        <v>75</v>
      </c>
      <c r="E54" s="22">
        <v>0</v>
      </c>
      <c r="F54" s="24">
        <v>0</v>
      </c>
      <c r="G54" s="8">
        <f t="shared" si="0"/>
        <v>375</v>
      </c>
    </row>
    <row r="55" spans="1:9" x14ac:dyDescent="0.2">
      <c r="A55" s="2" t="s">
        <v>59</v>
      </c>
      <c r="B55" s="22" t="s">
        <v>111</v>
      </c>
      <c r="C55" s="22">
        <v>2</v>
      </c>
      <c r="D55" s="24">
        <v>150.99</v>
      </c>
      <c r="E55" s="22">
        <v>0.3</v>
      </c>
      <c r="F55" s="24">
        <v>120</v>
      </c>
      <c r="G55" s="8">
        <f t="shared" si="0"/>
        <v>373.98</v>
      </c>
    </row>
    <row r="56" spans="1:9" x14ac:dyDescent="0.2">
      <c r="A56" s="2" t="s">
        <v>60</v>
      </c>
      <c r="B56" s="22" t="s">
        <v>114</v>
      </c>
      <c r="C56" s="22">
        <v>1</v>
      </c>
      <c r="D56" s="24">
        <v>777.28</v>
      </c>
      <c r="E56" s="22">
        <v>5</v>
      </c>
      <c r="F56" s="24">
        <v>120</v>
      </c>
      <c r="G56" s="8">
        <f t="shared" si="0"/>
        <v>1377.28</v>
      </c>
    </row>
    <row r="57" spans="1:9" x14ac:dyDescent="0.2">
      <c r="A57" s="2" t="s">
        <v>61</v>
      </c>
      <c r="B57" s="22" t="s">
        <v>112</v>
      </c>
      <c r="C57" s="22">
        <v>2</v>
      </c>
      <c r="D57" s="24">
        <v>280</v>
      </c>
      <c r="E57" s="22">
        <v>5</v>
      </c>
      <c r="F57" s="24">
        <v>120</v>
      </c>
      <c r="G57" s="8">
        <f t="shared" si="0"/>
        <v>1760</v>
      </c>
    </row>
    <row r="58" spans="1:9" x14ac:dyDescent="0.2">
      <c r="A58" s="2" t="s">
        <v>62</v>
      </c>
      <c r="B58" s="22" t="s">
        <v>118</v>
      </c>
      <c r="C58" s="22">
        <v>1</v>
      </c>
      <c r="D58" s="24">
        <v>1100.55</v>
      </c>
      <c r="E58" s="22">
        <v>5</v>
      </c>
      <c r="F58" s="24">
        <v>120</v>
      </c>
      <c r="G58" s="8">
        <f t="shared" si="0"/>
        <v>1700.55</v>
      </c>
    </row>
    <row r="59" spans="1:9" x14ac:dyDescent="0.2">
      <c r="A59" s="2" t="s">
        <v>63</v>
      </c>
      <c r="B59" s="22" t="s">
        <v>113</v>
      </c>
      <c r="C59" s="22">
        <v>1</v>
      </c>
      <c r="D59" s="24">
        <v>581.44000000000005</v>
      </c>
      <c r="E59" s="22">
        <v>5</v>
      </c>
      <c r="F59" s="24">
        <v>120</v>
      </c>
      <c r="G59" s="8">
        <f t="shared" si="0"/>
        <v>1181.44</v>
      </c>
    </row>
    <row r="60" spans="1:9" x14ac:dyDescent="0.2">
      <c r="A60" s="2" t="s">
        <v>64</v>
      </c>
      <c r="B60" s="22" t="s">
        <v>141</v>
      </c>
      <c r="C60" s="22">
        <v>2</v>
      </c>
      <c r="D60" s="24">
        <v>1500</v>
      </c>
      <c r="E60" s="22">
        <v>3</v>
      </c>
      <c r="F60" s="24">
        <v>120</v>
      </c>
      <c r="G60" s="8">
        <f t="shared" si="0"/>
        <v>3720</v>
      </c>
    </row>
    <row r="61" spans="1:9" x14ac:dyDescent="0.2">
      <c r="A61" s="2" t="s">
        <v>65</v>
      </c>
      <c r="B61" s="22"/>
      <c r="C61" s="22"/>
      <c r="D61" s="24"/>
      <c r="E61" s="25"/>
      <c r="F61" s="24"/>
      <c r="G61" s="8">
        <f t="shared" si="0"/>
        <v>0</v>
      </c>
    </row>
    <row r="62" spans="1:9" x14ac:dyDescent="0.2">
      <c r="A62" s="2" t="s">
        <v>66</v>
      </c>
      <c r="B62" s="22" t="s">
        <v>124</v>
      </c>
      <c r="C62" s="22"/>
      <c r="D62" s="24"/>
      <c r="E62" s="22"/>
      <c r="F62" s="24"/>
      <c r="G62" s="8">
        <f t="shared" si="0"/>
        <v>0</v>
      </c>
    </row>
    <row r="63" spans="1:9" ht="13.5" thickBot="1" x14ac:dyDescent="0.25">
      <c r="A63" s="12" t="s">
        <v>67</v>
      </c>
      <c r="B63" s="26" t="s">
        <v>106</v>
      </c>
      <c r="C63" s="26">
        <v>1</v>
      </c>
      <c r="D63" s="27">
        <v>3100</v>
      </c>
      <c r="E63" s="26">
        <v>4</v>
      </c>
      <c r="F63" s="27">
        <v>120</v>
      </c>
      <c r="G63" s="8">
        <f t="shared" si="0"/>
        <v>3580</v>
      </c>
    </row>
    <row r="64" spans="1:9" x14ac:dyDescent="0.2">
      <c r="A64" s="2" t="s">
        <v>71</v>
      </c>
      <c r="B64" s="22" t="s">
        <v>107</v>
      </c>
      <c r="C64" s="22">
        <v>1</v>
      </c>
      <c r="D64" s="24">
        <v>589</v>
      </c>
      <c r="E64" s="22">
        <v>2.8</v>
      </c>
      <c r="F64" s="24">
        <v>120</v>
      </c>
      <c r="G64" s="8">
        <f t="shared" si="0"/>
        <v>925</v>
      </c>
      <c r="H64" s="15"/>
      <c r="I64" s="16"/>
    </row>
    <row r="65" spans="1:9" ht="13.5" thickBot="1" x14ac:dyDescent="0.25">
      <c r="A65" s="12" t="s">
        <v>72</v>
      </c>
      <c r="B65" s="22" t="s">
        <v>108</v>
      </c>
      <c r="C65" s="22">
        <v>1</v>
      </c>
      <c r="D65" s="24">
        <v>689</v>
      </c>
      <c r="E65" s="22">
        <v>3</v>
      </c>
      <c r="F65" s="24">
        <v>120</v>
      </c>
      <c r="G65" s="8">
        <f t="shared" si="0"/>
        <v>1049</v>
      </c>
      <c r="H65" s="15"/>
      <c r="I65" s="16"/>
    </row>
    <row r="66" spans="1:9" x14ac:dyDescent="0.2">
      <c r="A66" s="2" t="s">
        <v>73</v>
      </c>
      <c r="B66" s="22" t="s">
        <v>125</v>
      </c>
      <c r="C66" s="22">
        <v>8</v>
      </c>
      <c r="D66" s="24">
        <v>10</v>
      </c>
      <c r="E66" s="22">
        <v>1</v>
      </c>
      <c r="F66" s="24">
        <v>250</v>
      </c>
      <c r="G66" s="8">
        <f t="shared" si="0"/>
        <v>2080</v>
      </c>
      <c r="H66" s="17"/>
      <c r="I66" s="16"/>
    </row>
    <row r="67" spans="1:9" ht="13.5" thickBot="1" x14ac:dyDescent="0.25">
      <c r="A67" s="12" t="s">
        <v>74</v>
      </c>
      <c r="B67" s="22" t="s">
        <v>110</v>
      </c>
      <c r="C67" s="22">
        <v>5</v>
      </c>
      <c r="D67" s="24">
        <v>350</v>
      </c>
      <c r="E67" s="22">
        <v>0</v>
      </c>
      <c r="F67" s="24">
        <v>0</v>
      </c>
      <c r="G67" s="8">
        <f t="shared" si="0"/>
        <v>1750</v>
      </c>
    </row>
    <row r="68" spans="1:9" x14ac:dyDescent="0.2">
      <c r="A68" s="2" t="s">
        <v>75</v>
      </c>
      <c r="B68" s="22" t="s">
        <v>114</v>
      </c>
      <c r="C68" s="22">
        <v>1</v>
      </c>
      <c r="D68" s="24">
        <v>788.28</v>
      </c>
      <c r="E68" s="22">
        <v>6</v>
      </c>
      <c r="F68" s="24">
        <v>120</v>
      </c>
      <c r="G68" s="8">
        <f t="shared" si="0"/>
        <v>1508.28</v>
      </c>
    </row>
    <row r="69" spans="1:9" ht="13.5" thickBot="1" x14ac:dyDescent="0.25">
      <c r="A69" s="12" t="s">
        <v>76</v>
      </c>
      <c r="B69" s="22" t="s">
        <v>126</v>
      </c>
      <c r="C69" s="28">
        <v>2</v>
      </c>
      <c r="D69" s="24">
        <v>180</v>
      </c>
      <c r="E69" s="28">
        <v>5</v>
      </c>
      <c r="F69" s="24">
        <v>120</v>
      </c>
      <c r="G69" s="8">
        <f t="shared" ref="G69:G72" si="1">C69*(D69+(E69*F69))</f>
        <v>1560</v>
      </c>
    </row>
    <row r="70" spans="1:9" x14ac:dyDescent="0.2">
      <c r="A70" s="2" t="s">
        <v>77</v>
      </c>
      <c r="B70" s="28" t="s">
        <v>118</v>
      </c>
      <c r="C70" s="22">
        <v>1</v>
      </c>
      <c r="D70" s="24">
        <v>1110</v>
      </c>
      <c r="E70" s="22">
        <v>5</v>
      </c>
      <c r="F70" s="24">
        <v>120</v>
      </c>
      <c r="G70" s="8">
        <f t="shared" si="1"/>
        <v>1710</v>
      </c>
    </row>
    <row r="71" spans="1:9" ht="13.5" thickBot="1" x14ac:dyDescent="0.25">
      <c r="A71" s="12" t="s">
        <v>78</v>
      </c>
      <c r="B71" s="22" t="s">
        <v>127</v>
      </c>
      <c r="C71" s="22">
        <v>2</v>
      </c>
      <c r="D71" s="24">
        <v>650</v>
      </c>
      <c r="E71" s="14">
        <v>5</v>
      </c>
      <c r="F71" s="24">
        <v>120</v>
      </c>
      <c r="G71" s="8">
        <f t="shared" si="1"/>
        <v>2500</v>
      </c>
    </row>
    <row r="72" spans="1:9" x14ac:dyDescent="0.2">
      <c r="A72" s="2" t="s">
        <v>79</v>
      </c>
      <c r="B72" s="22"/>
      <c r="C72" s="22"/>
      <c r="D72" s="24"/>
      <c r="E72" s="22"/>
      <c r="F72" s="24"/>
      <c r="G72" s="8">
        <f t="shared" si="1"/>
        <v>0</v>
      </c>
    </row>
    <row r="73" spans="1:9" ht="13.5" thickBot="1" x14ac:dyDescent="0.25">
      <c r="A73" s="12" t="s">
        <v>80</v>
      </c>
      <c r="B73" s="22" t="s">
        <v>142</v>
      </c>
      <c r="C73" s="22"/>
      <c r="D73" s="24"/>
      <c r="E73" s="22"/>
      <c r="F73" s="24"/>
      <c r="G73" s="8">
        <f t="shared" ref="G73:G93" si="2">C73*(D73+(E73*F73))</f>
        <v>0</v>
      </c>
    </row>
    <row r="74" spans="1:9" x14ac:dyDescent="0.2">
      <c r="A74" s="2" t="s">
        <v>81</v>
      </c>
      <c r="B74" s="22" t="s">
        <v>128</v>
      </c>
      <c r="C74" s="22"/>
      <c r="D74" s="24"/>
      <c r="E74" s="22"/>
      <c r="F74" s="24"/>
      <c r="G74" s="8">
        <f t="shared" si="2"/>
        <v>0</v>
      </c>
    </row>
    <row r="75" spans="1:9" ht="13.5" thickBot="1" x14ac:dyDescent="0.25">
      <c r="A75" s="12" t="s">
        <v>82</v>
      </c>
      <c r="B75" s="22" t="s">
        <v>129</v>
      </c>
      <c r="C75" s="22">
        <v>10</v>
      </c>
      <c r="D75" s="24">
        <v>300</v>
      </c>
      <c r="E75" s="22">
        <v>4</v>
      </c>
      <c r="F75" s="24">
        <v>120</v>
      </c>
      <c r="G75" s="8">
        <f t="shared" si="2"/>
        <v>7800</v>
      </c>
    </row>
    <row r="76" spans="1:9" x14ac:dyDescent="0.2">
      <c r="A76" s="2" t="s">
        <v>83</v>
      </c>
      <c r="B76" s="22" t="s">
        <v>130</v>
      </c>
      <c r="C76" s="22"/>
      <c r="D76" s="24"/>
      <c r="E76" s="22">
        <v>4</v>
      </c>
      <c r="F76" s="24">
        <v>120</v>
      </c>
      <c r="G76" s="8">
        <f t="shared" si="2"/>
        <v>0</v>
      </c>
    </row>
    <row r="77" spans="1:9" ht="13.5" thickBot="1" x14ac:dyDescent="0.25">
      <c r="A77" s="12" t="s">
        <v>84</v>
      </c>
      <c r="B77" s="22" t="s">
        <v>131</v>
      </c>
      <c r="C77" s="22">
        <v>10</v>
      </c>
      <c r="D77" s="24">
        <v>800</v>
      </c>
      <c r="E77" s="22">
        <v>4</v>
      </c>
      <c r="F77" s="24">
        <v>120</v>
      </c>
      <c r="G77" s="8">
        <f t="shared" si="2"/>
        <v>12800</v>
      </c>
    </row>
    <row r="78" spans="1:9" x14ac:dyDescent="0.2">
      <c r="A78" s="2" t="s">
        <v>85</v>
      </c>
      <c r="B78" s="22" t="s">
        <v>132</v>
      </c>
      <c r="C78" s="22">
        <v>2</v>
      </c>
      <c r="D78" s="24">
        <v>1500</v>
      </c>
      <c r="E78" s="22">
        <v>1</v>
      </c>
      <c r="F78" s="24">
        <v>120</v>
      </c>
      <c r="G78" s="8">
        <f t="shared" si="2"/>
        <v>3240</v>
      </c>
    </row>
    <row r="79" spans="1:9" ht="13.5" thickBot="1" x14ac:dyDescent="0.25">
      <c r="A79" s="12" t="s">
        <v>86</v>
      </c>
      <c r="B79" s="22" t="s">
        <v>137</v>
      </c>
      <c r="C79" s="22"/>
      <c r="D79" s="24"/>
      <c r="E79" s="22"/>
      <c r="F79" s="24"/>
      <c r="G79" s="8">
        <f t="shared" si="2"/>
        <v>0</v>
      </c>
    </row>
    <row r="80" spans="1:9" x14ac:dyDescent="0.2">
      <c r="A80" s="2" t="s">
        <v>87</v>
      </c>
      <c r="B80" s="22" t="s">
        <v>148</v>
      </c>
      <c r="C80" s="22">
        <v>10</v>
      </c>
      <c r="D80" s="24">
        <v>600</v>
      </c>
      <c r="E80" s="22">
        <v>2</v>
      </c>
      <c r="F80" s="24">
        <v>120</v>
      </c>
      <c r="G80" s="8">
        <f t="shared" si="2"/>
        <v>8400</v>
      </c>
    </row>
    <row r="81" spans="1:7" ht="13.5" thickBot="1" x14ac:dyDescent="0.25">
      <c r="A81" s="12" t="s">
        <v>88</v>
      </c>
      <c r="B81" s="22" t="s">
        <v>134</v>
      </c>
      <c r="C81" s="22">
        <v>5</v>
      </c>
      <c r="D81" s="24">
        <v>1500</v>
      </c>
      <c r="E81" s="22">
        <v>2</v>
      </c>
      <c r="F81" s="24">
        <v>120</v>
      </c>
      <c r="G81" s="8">
        <f t="shared" si="2"/>
        <v>8700</v>
      </c>
    </row>
    <row r="82" spans="1:7" x14ac:dyDescent="0.2">
      <c r="A82" s="2" t="s">
        <v>89</v>
      </c>
      <c r="B82" s="22" t="s">
        <v>135</v>
      </c>
      <c r="C82" s="22">
        <v>3</v>
      </c>
      <c r="D82" s="24">
        <v>650</v>
      </c>
      <c r="E82" s="22">
        <v>4</v>
      </c>
      <c r="F82" s="24">
        <v>120</v>
      </c>
      <c r="G82" s="8">
        <f t="shared" si="2"/>
        <v>3390</v>
      </c>
    </row>
    <row r="83" spans="1:7" ht="13.5" thickBot="1" x14ac:dyDescent="0.25">
      <c r="A83" s="12" t="s">
        <v>90</v>
      </c>
      <c r="B83" s="22" t="s">
        <v>138</v>
      </c>
      <c r="C83" s="22">
        <v>10</v>
      </c>
      <c r="D83" s="24">
        <v>450</v>
      </c>
      <c r="E83" s="22">
        <v>1</v>
      </c>
      <c r="F83" s="24">
        <v>120</v>
      </c>
      <c r="G83" s="8">
        <f t="shared" si="2"/>
        <v>5700</v>
      </c>
    </row>
    <row r="84" spans="1:7" x14ac:dyDescent="0.2">
      <c r="A84" s="2" t="s">
        <v>91</v>
      </c>
      <c r="B84" s="22" t="s">
        <v>147</v>
      </c>
      <c r="C84" s="22">
        <v>30</v>
      </c>
      <c r="D84" s="24">
        <v>75</v>
      </c>
      <c r="E84" s="22">
        <v>4</v>
      </c>
      <c r="F84" s="24">
        <v>120</v>
      </c>
      <c r="G84" s="8">
        <f t="shared" si="2"/>
        <v>16650</v>
      </c>
    </row>
    <row r="85" spans="1:7" ht="13.5" thickBot="1" x14ac:dyDescent="0.25">
      <c r="A85" s="12" t="s">
        <v>92</v>
      </c>
      <c r="B85" s="22"/>
      <c r="C85" s="22"/>
      <c r="D85" s="24"/>
      <c r="E85" s="22"/>
      <c r="F85" s="24"/>
      <c r="G85" s="8">
        <f t="shared" si="2"/>
        <v>0</v>
      </c>
    </row>
    <row r="86" spans="1:7" x14ac:dyDescent="0.2">
      <c r="A86" s="2" t="s">
        <v>93</v>
      </c>
      <c r="B86" s="22"/>
      <c r="C86" s="22"/>
      <c r="D86" s="24"/>
      <c r="E86" s="22"/>
      <c r="F86" s="24"/>
      <c r="G86" s="8">
        <f t="shared" si="2"/>
        <v>0</v>
      </c>
    </row>
    <row r="87" spans="1:7" ht="13.5" thickBot="1" x14ac:dyDescent="0.25">
      <c r="A87" s="12" t="s">
        <v>94</v>
      </c>
      <c r="B87" s="22" t="s">
        <v>143</v>
      </c>
      <c r="C87" s="22"/>
      <c r="D87" s="24"/>
      <c r="E87" s="22"/>
      <c r="F87" s="24"/>
      <c r="G87" s="8">
        <f t="shared" si="2"/>
        <v>0</v>
      </c>
    </row>
    <row r="88" spans="1:7" x14ac:dyDescent="0.2">
      <c r="A88" s="2" t="s">
        <v>95</v>
      </c>
      <c r="B88" s="22" t="s">
        <v>144</v>
      </c>
      <c r="C88" s="22">
        <v>1</v>
      </c>
      <c r="D88" s="24">
        <v>5000</v>
      </c>
      <c r="E88" s="22">
        <v>4</v>
      </c>
      <c r="F88" s="24">
        <v>120</v>
      </c>
      <c r="G88" s="8">
        <f t="shared" si="2"/>
        <v>5480</v>
      </c>
    </row>
    <row r="89" spans="1:7" ht="13.5" thickBot="1" x14ac:dyDescent="0.25">
      <c r="A89" s="12" t="s">
        <v>96</v>
      </c>
      <c r="B89" s="22" t="s">
        <v>145</v>
      </c>
      <c r="C89" s="22">
        <v>6</v>
      </c>
      <c r="D89" s="24">
        <v>350</v>
      </c>
      <c r="E89" s="22">
        <v>0</v>
      </c>
      <c r="F89" s="24">
        <v>0</v>
      </c>
      <c r="G89" s="8">
        <f t="shared" si="2"/>
        <v>2100</v>
      </c>
    </row>
    <row r="90" spans="1:7" x14ac:dyDescent="0.2">
      <c r="A90" s="2" t="s">
        <v>97</v>
      </c>
      <c r="B90" s="22" t="s">
        <v>146</v>
      </c>
      <c r="C90" s="22">
        <v>7</v>
      </c>
      <c r="D90" s="24">
        <v>10</v>
      </c>
      <c r="E90" s="22">
        <v>1</v>
      </c>
      <c r="F90" s="24">
        <v>250</v>
      </c>
      <c r="G90" s="8">
        <f t="shared" si="2"/>
        <v>1820</v>
      </c>
    </row>
    <row r="91" spans="1:7" ht="13.5" thickBot="1" x14ac:dyDescent="0.25">
      <c r="A91" s="12" t="s">
        <v>98</v>
      </c>
      <c r="B91" s="22" t="s">
        <v>139</v>
      </c>
      <c r="C91" s="22">
        <v>2</v>
      </c>
      <c r="D91" s="24">
        <v>2900</v>
      </c>
      <c r="E91" s="22">
        <v>3</v>
      </c>
      <c r="F91" s="24">
        <v>120</v>
      </c>
      <c r="G91" s="8">
        <f t="shared" si="2"/>
        <v>6520</v>
      </c>
    </row>
    <row r="92" spans="1:7" x14ac:dyDescent="0.2">
      <c r="A92" s="2" t="s">
        <v>99</v>
      </c>
      <c r="B92" s="22" t="s">
        <v>149</v>
      </c>
      <c r="C92" s="22">
        <v>2</v>
      </c>
      <c r="D92" s="24">
        <v>650</v>
      </c>
      <c r="E92" s="22">
        <v>3</v>
      </c>
      <c r="F92" s="24">
        <v>120</v>
      </c>
      <c r="G92" s="8">
        <f t="shared" si="2"/>
        <v>2020</v>
      </c>
    </row>
    <row r="93" spans="1:7" ht="13.5" thickBot="1" x14ac:dyDescent="0.25">
      <c r="A93" s="12" t="s">
        <v>100</v>
      </c>
      <c r="B93" s="22"/>
      <c r="C93" s="23"/>
      <c r="D93" s="29"/>
      <c r="E93" s="23"/>
      <c r="F93" s="29"/>
      <c r="G93" s="13">
        <f t="shared" si="2"/>
        <v>0</v>
      </c>
    </row>
    <row r="94" spans="1:7" x14ac:dyDescent="0.2">
      <c r="B94" s="22"/>
      <c r="F94" s="11" t="s">
        <v>68</v>
      </c>
      <c r="G94" s="11">
        <f>SUM(G4:G93)</f>
        <v>191662.38</v>
      </c>
    </row>
    <row r="95" spans="1:7" ht="13.5" thickBot="1" x14ac:dyDescent="0.25">
      <c r="B95" s="23"/>
      <c r="F95" s="8" t="s">
        <v>69</v>
      </c>
      <c r="G95" s="8">
        <f>0.25*G94</f>
        <v>47915.595000000001</v>
      </c>
    </row>
    <row r="96" spans="1:7" x14ac:dyDescent="0.2">
      <c r="F96" s="10" t="s">
        <v>70</v>
      </c>
      <c r="G96" s="8">
        <f>SUM(G94:G95)</f>
        <v>239577.97500000001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5"/>
  <sheetViews>
    <sheetView topLeftCell="A87" zoomScale="150" zoomScaleNormal="150" workbookViewId="0">
      <selection activeCell="C106" sqref="C106"/>
    </sheetView>
  </sheetViews>
  <sheetFormatPr defaultColWidth="9.140625" defaultRowHeight="12.75" x14ac:dyDescent="0.2"/>
  <cols>
    <col min="1" max="1" width="4.7109375" style="1" customWidth="1"/>
    <col min="2" max="2" width="28" style="1" customWidth="1"/>
    <col min="3" max="3" width="4.5703125" style="1" customWidth="1"/>
    <col min="4" max="4" width="11" style="9" customWidth="1"/>
    <col min="5" max="5" width="10.85546875" style="1" customWidth="1"/>
    <col min="6" max="6" width="12.42578125" style="9" customWidth="1"/>
    <col min="7" max="7" width="14.28515625" style="9" customWidth="1"/>
    <col min="8" max="16384" width="9.140625" style="1"/>
  </cols>
  <sheetData>
    <row r="2" spans="1:7" ht="29.25" customHeight="1" thickBot="1" x14ac:dyDescent="0.25">
      <c r="A2" s="3" t="s">
        <v>0</v>
      </c>
      <c r="B2" s="21" t="s">
        <v>23</v>
      </c>
      <c r="C2" s="21" t="s">
        <v>103</v>
      </c>
      <c r="D2" s="19" t="s">
        <v>1</v>
      </c>
      <c r="E2" s="20" t="s">
        <v>102</v>
      </c>
      <c r="F2" s="19" t="s">
        <v>101</v>
      </c>
      <c r="G2" s="19" t="s">
        <v>104</v>
      </c>
    </row>
    <row r="3" spans="1:7" x14ac:dyDescent="0.2">
      <c r="A3" s="4"/>
      <c r="B3" s="5"/>
      <c r="C3" s="6" t="s">
        <v>2</v>
      </c>
      <c r="D3" s="7" t="s">
        <v>3</v>
      </c>
      <c r="E3" s="6" t="s">
        <v>4</v>
      </c>
      <c r="F3" s="7" t="s">
        <v>5</v>
      </c>
      <c r="G3" s="7" t="s">
        <v>22</v>
      </c>
    </row>
    <row r="4" spans="1:7" x14ac:dyDescent="0.2">
      <c r="A4" s="2" t="s">
        <v>6</v>
      </c>
      <c r="B4" s="22" t="s">
        <v>152</v>
      </c>
      <c r="C4" s="22">
        <v>2</v>
      </c>
      <c r="D4" s="24">
        <v>930.8</v>
      </c>
      <c r="E4" s="22">
        <v>1.5</v>
      </c>
      <c r="F4" s="24">
        <v>160</v>
      </c>
      <c r="G4" s="8">
        <f>C4*(D4+(E4*F4))</f>
        <v>2341.6</v>
      </c>
    </row>
    <row r="5" spans="1:7" x14ac:dyDescent="0.2">
      <c r="A5" s="2" t="s">
        <v>7</v>
      </c>
      <c r="B5" s="22" t="s">
        <v>153</v>
      </c>
      <c r="C5" s="22">
        <v>1</v>
      </c>
      <c r="D5" s="24">
        <v>2.2000000000000002</v>
      </c>
      <c r="E5" s="22">
        <v>3</v>
      </c>
      <c r="F5" s="24">
        <v>160</v>
      </c>
      <c r="G5" s="8">
        <f t="shared" ref="G5:G68" si="0">C5*(D5+(E5*F5))</f>
        <v>482.2</v>
      </c>
    </row>
    <row r="6" spans="1:7" x14ac:dyDescent="0.2">
      <c r="A6" s="2" t="s">
        <v>8</v>
      </c>
      <c r="B6" s="22" t="s">
        <v>154</v>
      </c>
      <c r="C6" s="22">
        <v>1</v>
      </c>
      <c r="D6" s="24">
        <v>255</v>
      </c>
      <c r="E6" s="22">
        <v>2</v>
      </c>
      <c r="F6" s="24">
        <v>160</v>
      </c>
      <c r="G6" s="8">
        <f t="shared" si="0"/>
        <v>575</v>
      </c>
    </row>
    <row r="7" spans="1:7" x14ac:dyDescent="0.2">
      <c r="A7" s="2" t="s">
        <v>9</v>
      </c>
      <c r="B7" s="22" t="s">
        <v>155</v>
      </c>
      <c r="C7" s="22">
        <v>1</v>
      </c>
      <c r="D7" s="24">
        <v>1295.2</v>
      </c>
      <c r="E7" s="22">
        <v>1</v>
      </c>
      <c r="F7" s="24">
        <v>160</v>
      </c>
      <c r="G7" s="8">
        <f t="shared" si="0"/>
        <v>1455.2</v>
      </c>
    </row>
    <row r="8" spans="1:7" x14ac:dyDescent="0.2">
      <c r="A8" s="2" t="s">
        <v>10</v>
      </c>
      <c r="B8" s="22" t="s">
        <v>156</v>
      </c>
      <c r="C8" s="22">
        <v>1</v>
      </c>
      <c r="D8" s="24">
        <v>201.5</v>
      </c>
      <c r="E8" s="22">
        <v>1</v>
      </c>
      <c r="F8" s="24">
        <v>160</v>
      </c>
      <c r="G8" s="8">
        <f t="shared" si="0"/>
        <v>361.5</v>
      </c>
    </row>
    <row r="9" spans="1:7" x14ac:dyDescent="0.2">
      <c r="A9" s="2" t="s">
        <v>11</v>
      </c>
      <c r="B9" s="22" t="s">
        <v>150</v>
      </c>
      <c r="C9" s="22">
        <v>1</v>
      </c>
      <c r="D9" s="24">
        <v>2800</v>
      </c>
      <c r="E9" s="22">
        <v>4</v>
      </c>
      <c r="F9" s="24">
        <v>160</v>
      </c>
      <c r="G9" s="8">
        <f t="shared" si="0"/>
        <v>3440</v>
      </c>
    </row>
    <row r="10" spans="1:7" x14ac:dyDescent="0.2">
      <c r="A10" s="2" t="s">
        <v>12</v>
      </c>
      <c r="B10" s="22" t="s">
        <v>157</v>
      </c>
      <c r="C10" s="22">
        <v>1</v>
      </c>
      <c r="D10" s="24">
        <v>175.2</v>
      </c>
      <c r="E10" s="22">
        <v>6</v>
      </c>
      <c r="F10" s="24">
        <v>160</v>
      </c>
      <c r="G10" s="8">
        <f t="shared" si="0"/>
        <v>1135.2</v>
      </c>
    </row>
    <row r="11" spans="1:7" x14ac:dyDescent="0.2">
      <c r="A11" s="2" t="s">
        <v>13</v>
      </c>
      <c r="B11" s="22" t="s">
        <v>133</v>
      </c>
      <c r="C11" s="22">
        <v>1</v>
      </c>
      <c r="D11" s="24">
        <v>740.85</v>
      </c>
      <c r="E11" s="22">
        <v>6</v>
      </c>
      <c r="F11" s="24">
        <v>160</v>
      </c>
      <c r="G11" s="8">
        <f t="shared" si="0"/>
        <v>1700.85</v>
      </c>
    </row>
    <row r="12" spans="1:7" x14ac:dyDescent="0.2">
      <c r="A12" s="2" t="s">
        <v>14</v>
      </c>
      <c r="B12" s="22" t="s">
        <v>151</v>
      </c>
      <c r="C12" s="22">
        <v>1</v>
      </c>
      <c r="D12" s="24">
        <v>410</v>
      </c>
      <c r="E12" s="22">
        <v>1</v>
      </c>
      <c r="F12" s="24">
        <v>160</v>
      </c>
      <c r="G12" s="8">
        <f t="shared" si="0"/>
        <v>570</v>
      </c>
    </row>
    <row r="13" spans="1:7" x14ac:dyDescent="0.2">
      <c r="A13" s="2" t="s">
        <v>15</v>
      </c>
      <c r="B13" s="22" t="s">
        <v>158</v>
      </c>
      <c r="C13" s="22">
        <v>2</v>
      </c>
      <c r="D13" s="24">
        <v>345.6</v>
      </c>
      <c r="E13" s="22">
        <v>2</v>
      </c>
      <c r="F13" s="24">
        <v>160</v>
      </c>
      <c r="G13" s="8">
        <f t="shared" si="0"/>
        <v>1331.2</v>
      </c>
    </row>
    <row r="14" spans="1:7" x14ac:dyDescent="0.2">
      <c r="A14" s="2" t="s">
        <v>16</v>
      </c>
      <c r="B14" s="22" t="s">
        <v>159</v>
      </c>
      <c r="C14" s="22">
        <v>1</v>
      </c>
      <c r="D14" s="24">
        <v>1980</v>
      </c>
      <c r="E14" s="22">
        <v>4</v>
      </c>
      <c r="F14" s="24">
        <v>160</v>
      </c>
      <c r="G14" s="8">
        <f t="shared" si="0"/>
        <v>2620</v>
      </c>
    </row>
    <row r="15" spans="1:7" x14ac:dyDescent="0.2">
      <c r="A15" s="2" t="s">
        <v>17</v>
      </c>
      <c r="B15" s="22" t="s">
        <v>160</v>
      </c>
      <c r="C15" s="22">
        <v>2</v>
      </c>
      <c r="D15" s="24">
        <v>2100</v>
      </c>
      <c r="E15" s="22">
        <v>4</v>
      </c>
      <c r="F15" s="24">
        <v>160</v>
      </c>
      <c r="G15" s="8">
        <f t="shared" si="0"/>
        <v>5480</v>
      </c>
    </row>
    <row r="16" spans="1:7" x14ac:dyDescent="0.2">
      <c r="A16" s="2" t="s">
        <v>18</v>
      </c>
      <c r="B16" s="22" t="s">
        <v>161</v>
      </c>
      <c r="C16" s="22">
        <v>2</v>
      </c>
      <c r="D16" s="24">
        <v>1200</v>
      </c>
      <c r="E16" s="22">
        <v>1.7</v>
      </c>
      <c r="F16" s="24">
        <v>160</v>
      </c>
      <c r="G16" s="8">
        <f t="shared" si="0"/>
        <v>2944</v>
      </c>
    </row>
    <row r="17" spans="1:7" x14ac:dyDescent="0.2">
      <c r="A17" s="2" t="s">
        <v>19</v>
      </c>
      <c r="B17" s="22" t="s">
        <v>150</v>
      </c>
      <c r="C17" s="22">
        <v>1</v>
      </c>
      <c r="D17" s="24">
        <v>2200</v>
      </c>
      <c r="E17" s="22">
        <v>3</v>
      </c>
      <c r="F17" s="24">
        <v>160</v>
      </c>
      <c r="G17" s="8">
        <f t="shared" si="0"/>
        <v>2680</v>
      </c>
    </row>
    <row r="18" spans="1:7" x14ac:dyDescent="0.2">
      <c r="A18" s="2" t="s">
        <v>20</v>
      </c>
      <c r="B18" s="22" t="s">
        <v>162</v>
      </c>
      <c r="C18" s="22">
        <v>1</v>
      </c>
      <c r="D18" s="24">
        <v>850</v>
      </c>
      <c r="E18" s="22">
        <v>1</v>
      </c>
      <c r="F18" s="24">
        <v>160</v>
      </c>
      <c r="G18" s="8">
        <f t="shared" si="0"/>
        <v>1010</v>
      </c>
    </row>
    <row r="19" spans="1:7" x14ac:dyDescent="0.2">
      <c r="A19" s="2" t="s">
        <v>21</v>
      </c>
      <c r="B19" s="22"/>
      <c r="C19" s="22"/>
      <c r="D19" s="24"/>
      <c r="E19" s="22"/>
      <c r="F19" s="24"/>
      <c r="G19" s="8">
        <f t="shared" si="0"/>
        <v>0</v>
      </c>
    </row>
    <row r="20" spans="1:7" x14ac:dyDescent="0.2">
      <c r="A20" s="2" t="s">
        <v>24</v>
      </c>
      <c r="B20" s="22"/>
      <c r="C20" s="22"/>
      <c r="D20" s="24"/>
      <c r="E20" s="22"/>
      <c r="F20" s="24"/>
      <c r="G20" s="8">
        <f t="shared" si="0"/>
        <v>0</v>
      </c>
    </row>
    <row r="21" spans="1:7" x14ac:dyDescent="0.2">
      <c r="A21" s="2" t="s">
        <v>25</v>
      </c>
      <c r="B21" s="22"/>
      <c r="C21" s="22"/>
      <c r="D21" s="24"/>
      <c r="E21" s="22"/>
      <c r="F21" s="24"/>
      <c r="G21" s="8">
        <f t="shared" si="0"/>
        <v>0</v>
      </c>
    </row>
    <row r="22" spans="1:7" x14ac:dyDescent="0.2">
      <c r="A22" s="2" t="s">
        <v>26</v>
      </c>
      <c r="B22" s="22"/>
      <c r="C22" s="22"/>
      <c r="D22" s="24"/>
      <c r="E22" s="22"/>
      <c r="F22" s="24"/>
      <c r="G22" s="8">
        <f t="shared" si="0"/>
        <v>0</v>
      </c>
    </row>
    <row r="23" spans="1:7" x14ac:dyDescent="0.2">
      <c r="A23" s="2" t="s">
        <v>27</v>
      </c>
      <c r="B23" s="22"/>
      <c r="C23" s="22"/>
      <c r="D23" s="24"/>
      <c r="E23" s="22"/>
      <c r="F23" s="24"/>
      <c r="G23" s="8">
        <f t="shared" si="0"/>
        <v>0</v>
      </c>
    </row>
    <row r="24" spans="1:7" x14ac:dyDescent="0.2">
      <c r="A24" s="2" t="s">
        <v>28</v>
      </c>
      <c r="B24" s="22"/>
      <c r="C24" s="22"/>
      <c r="D24" s="24"/>
      <c r="E24" s="22"/>
      <c r="F24" s="24"/>
      <c r="G24" s="8">
        <f t="shared" si="0"/>
        <v>0</v>
      </c>
    </row>
    <row r="25" spans="1:7" x14ac:dyDescent="0.2">
      <c r="A25" s="2" t="s">
        <v>29</v>
      </c>
      <c r="B25" s="22"/>
      <c r="C25" s="22"/>
      <c r="D25" s="24"/>
      <c r="E25" s="22"/>
      <c r="F25" s="24"/>
      <c r="G25" s="8">
        <f t="shared" si="0"/>
        <v>0</v>
      </c>
    </row>
    <row r="26" spans="1:7" x14ac:dyDescent="0.2">
      <c r="A26" s="2" t="s">
        <v>30</v>
      </c>
      <c r="B26" s="22"/>
      <c r="C26" s="22"/>
      <c r="D26" s="24"/>
      <c r="E26" s="22"/>
      <c r="F26" s="24"/>
      <c r="G26" s="8">
        <f t="shared" si="0"/>
        <v>0</v>
      </c>
    </row>
    <row r="27" spans="1:7" x14ac:dyDescent="0.2">
      <c r="A27" s="2" t="s">
        <v>31</v>
      </c>
      <c r="B27" s="22"/>
      <c r="C27" s="22"/>
      <c r="D27" s="24"/>
      <c r="E27" s="22"/>
      <c r="F27" s="24"/>
      <c r="G27" s="8">
        <f t="shared" si="0"/>
        <v>0</v>
      </c>
    </row>
    <row r="28" spans="1:7" x14ac:dyDescent="0.2">
      <c r="A28" s="2" t="s">
        <v>32</v>
      </c>
      <c r="B28" s="22"/>
      <c r="C28" s="22"/>
      <c r="D28" s="24"/>
      <c r="E28" s="22"/>
      <c r="F28" s="24"/>
      <c r="G28" s="8">
        <f t="shared" si="0"/>
        <v>0</v>
      </c>
    </row>
    <row r="29" spans="1:7" x14ac:dyDescent="0.2">
      <c r="A29" s="2" t="s">
        <v>33</v>
      </c>
      <c r="B29" s="22"/>
      <c r="C29" s="22"/>
      <c r="D29" s="24"/>
      <c r="E29" s="22"/>
      <c r="F29" s="24"/>
      <c r="G29" s="8">
        <f t="shared" si="0"/>
        <v>0</v>
      </c>
    </row>
    <row r="30" spans="1:7" x14ac:dyDescent="0.2">
      <c r="A30" s="2" t="s">
        <v>34</v>
      </c>
      <c r="B30" s="22"/>
      <c r="C30" s="22"/>
      <c r="D30" s="24"/>
      <c r="E30" s="22"/>
      <c r="F30" s="24"/>
      <c r="G30" s="8">
        <f t="shared" si="0"/>
        <v>0</v>
      </c>
    </row>
    <row r="31" spans="1:7" x14ac:dyDescent="0.2">
      <c r="A31" s="2" t="s">
        <v>35</v>
      </c>
      <c r="B31" s="22"/>
      <c r="C31" s="22"/>
      <c r="D31" s="24"/>
      <c r="E31" s="22"/>
      <c r="F31" s="24"/>
      <c r="G31" s="8">
        <f t="shared" si="0"/>
        <v>0</v>
      </c>
    </row>
    <row r="32" spans="1:7" x14ac:dyDescent="0.2">
      <c r="A32" s="2" t="s">
        <v>36</v>
      </c>
      <c r="B32" s="22"/>
      <c r="C32" s="22"/>
      <c r="D32" s="24"/>
      <c r="E32" s="22"/>
      <c r="F32" s="24"/>
      <c r="G32" s="8">
        <f t="shared" si="0"/>
        <v>0</v>
      </c>
    </row>
    <row r="33" spans="1:7" x14ac:dyDescent="0.2">
      <c r="A33" s="2" t="s">
        <v>37</v>
      </c>
      <c r="B33" s="22"/>
      <c r="C33" s="22"/>
      <c r="D33" s="24"/>
      <c r="E33" s="22"/>
      <c r="F33" s="24"/>
      <c r="G33" s="8">
        <f t="shared" si="0"/>
        <v>0</v>
      </c>
    </row>
    <row r="34" spans="1:7" x14ac:dyDescent="0.2">
      <c r="A34" s="2" t="s">
        <v>38</v>
      </c>
      <c r="B34" s="22"/>
      <c r="C34" s="22"/>
      <c r="D34" s="24"/>
      <c r="E34" s="22"/>
      <c r="F34" s="24"/>
      <c r="G34" s="8">
        <f t="shared" si="0"/>
        <v>0</v>
      </c>
    </row>
    <row r="35" spans="1:7" x14ac:dyDescent="0.2">
      <c r="A35" s="2" t="s">
        <v>39</v>
      </c>
      <c r="B35" s="22"/>
      <c r="C35" s="22"/>
      <c r="D35" s="24"/>
      <c r="E35" s="22"/>
      <c r="F35" s="24"/>
      <c r="G35" s="8">
        <f t="shared" si="0"/>
        <v>0</v>
      </c>
    </row>
    <row r="36" spans="1:7" x14ac:dyDescent="0.2">
      <c r="A36" s="2" t="s">
        <v>40</v>
      </c>
      <c r="B36" s="22"/>
      <c r="C36" s="22"/>
      <c r="D36" s="24"/>
      <c r="E36" s="22"/>
      <c r="F36" s="24"/>
      <c r="G36" s="8">
        <f t="shared" si="0"/>
        <v>0</v>
      </c>
    </row>
    <row r="37" spans="1:7" x14ac:dyDescent="0.2">
      <c r="A37" s="2" t="s">
        <v>41</v>
      </c>
      <c r="B37" s="22"/>
      <c r="C37" s="22"/>
      <c r="D37" s="24"/>
      <c r="E37" s="22"/>
      <c r="F37" s="24"/>
      <c r="G37" s="8">
        <f t="shared" si="0"/>
        <v>0</v>
      </c>
    </row>
    <row r="38" spans="1:7" x14ac:dyDescent="0.2">
      <c r="A38" s="2" t="s">
        <v>42</v>
      </c>
      <c r="B38" s="22"/>
      <c r="C38" s="22"/>
      <c r="D38" s="24"/>
      <c r="E38" s="22"/>
      <c r="F38" s="24"/>
      <c r="G38" s="8">
        <f t="shared" si="0"/>
        <v>0</v>
      </c>
    </row>
    <row r="39" spans="1:7" x14ac:dyDescent="0.2">
      <c r="A39" s="2" t="s">
        <v>43</v>
      </c>
      <c r="B39" s="22"/>
      <c r="C39" s="22"/>
      <c r="D39" s="24"/>
      <c r="E39" s="22"/>
      <c r="F39" s="24"/>
      <c r="G39" s="8">
        <f t="shared" si="0"/>
        <v>0</v>
      </c>
    </row>
    <row r="40" spans="1:7" x14ac:dyDescent="0.2">
      <c r="A40" s="2" t="s">
        <v>44</v>
      </c>
      <c r="B40" s="22"/>
      <c r="C40" s="22"/>
      <c r="D40" s="24"/>
      <c r="E40" s="22"/>
      <c r="F40" s="24"/>
      <c r="G40" s="8">
        <f t="shared" si="0"/>
        <v>0</v>
      </c>
    </row>
    <row r="41" spans="1:7" x14ac:dyDescent="0.2">
      <c r="A41" s="2" t="s">
        <v>45</v>
      </c>
      <c r="B41" s="22"/>
      <c r="C41" s="22"/>
      <c r="D41" s="24"/>
      <c r="E41" s="22"/>
      <c r="F41" s="24"/>
      <c r="G41" s="8">
        <f t="shared" si="0"/>
        <v>0</v>
      </c>
    </row>
    <row r="42" spans="1:7" x14ac:dyDescent="0.2">
      <c r="A42" s="2" t="s">
        <v>46</v>
      </c>
      <c r="B42" s="22"/>
      <c r="C42" s="22"/>
      <c r="D42" s="24"/>
      <c r="E42" s="22"/>
      <c r="F42" s="24"/>
      <c r="G42" s="8">
        <f t="shared" si="0"/>
        <v>0</v>
      </c>
    </row>
    <row r="43" spans="1:7" x14ac:dyDescent="0.2">
      <c r="A43" s="2" t="s">
        <v>47</v>
      </c>
      <c r="B43" s="22"/>
      <c r="C43" s="22"/>
      <c r="D43" s="24"/>
      <c r="E43" s="22"/>
      <c r="F43" s="24"/>
      <c r="G43" s="8">
        <f t="shared" si="0"/>
        <v>0</v>
      </c>
    </row>
    <row r="44" spans="1:7" x14ac:dyDescent="0.2">
      <c r="A44" s="2" t="s">
        <v>48</v>
      </c>
      <c r="B44" s="22"/>
      <c r="C44" s="22"/>
      <c r="D44" s="24"/>
      <c r="E44" s="22"/>
      <c r="F44" s="24"/>
      <c r="G44" s="8">
        <f t="shared" si="0"/>
        <v>0</v>
      </c>
    </row>
    <row r="45" spans="1:7" x14ac:dyDescent="0.2">
      <c r="A45" s="2" t="s">
        <v>49</v>
      </c>
      <c r="B45" s="22"/>
      <c r="C45" s="22"/>
      <c r="D45" s="24"/>
      <c r="E45" s="22"/>
      <c r="F45" s="24"/>
      <c r="G45" s="8">
        <f t="shared" si="0"/>
        <v>0</v>
      </c>
    </row>
    <row r="46" spans="1:7" x14ac:dyDescent="0.2">
      <c r="A46" s="2" t="s">
        <v>50</v>
      </c>
      <c r="B46" s="22"/>
      <c r="C46" s="22"/>
      <c r="D46" s="24"/>
      <c r="E46" s="22"/>
      <c r="F46" s="24"/>
      <c r="G46" s="8">
        <f t="shared" si="0"/>
        <v>0</v>
      </c>
    </row>
    <row r="47" spans="1:7" x14ac:dyDescent="0.2">
      <c r="A47" s="2" t="s">
        <v>51</v>
      </c>
      <c r="B47" s="22"/>
      <c r="C47" s="22"/>
      <c r="D47" s="24"/>
      <c r="E47" s="22"/>
      <c r="F47" s="24"/>
      <c r="G47" s="8">
        <f t="shared" si="0"/>
        <v>0</v>
      </c>
    </row>
    <row r="48" spans="1:7" x14ac:dyDescent="0.2">
      <c r="A48" s="2" t="s">
        <v>52</v>
      </c>
      <c r="B48" s="22"/>
      <c r="C48" s="22"/>
      <c r="D48" s="24"/>
      <c r="E48" s="22"/>
      <c r="F48" s="24"/>
      <c r="G48" s="8">
        <f t="shared" si="0"/>
        <v>0</v>
      </c>
    </row>
    <row r="49" spans="1:9" x14ac:dyDescent="0.2">
      <c r="A49" s="2" t="s">
        <v>53</v>
      </c>
      <c r="B49" s="22"/>
      <c r="C49" s="22"/>
      <c r="D49" s="24"/>
      <c r="E49" s="22"/>
      <c r="F49" s="24"/>
      <c r="G49" s="8">
        <f t="shared" si="0"/>
        <v>0</v>
      </c>
    </row>
    <row r="50" spans="1:9" x14ac:dyDescent="0.2">
      <c r="A50" s="2" t="s">
        <v>54</v>
      </c>
      <c r="B50" s="22"/>
      <c r="C50" s="22"/>
      <c r="D50" s="24"/>
      <c r="E50" s="22"/>
      <c r="F50" s="24"/>
      <c r="G50" s="8">
        <f t="shared" si="0"/>
        <v>0</v>
      </c>
    </row>
    <row r="51" spans="1:9" x14ac:dyDescent="0.2">
      <c r="A51" s="2" t="s">
        <v>55</v>
      </c>
      <c r="B51" s="22"/>
      <c r="C51" s="22"/>
      <c r="D51" s="24"/>
      <c r="E51" s="22"/>
      <c r="F51" s="24"/>
      <c r="G51" s="8">
        <f t="shared" si="0"/>
        <v>0</v>
      </c>
    </row>
    <row r="52" spans="1:9" x14ac:dyDescent="0.2">
      <c r="A52" s="2" t="s">
        <v>56</v>
      </c>
      <c r="B52" s="22"/>
      <c r="C52" s="22"/>
      <c r="D52" s="24"/>
      <c r="E52" s="22"/>
      <c r="F52" s="24"/>
      <c r="G52" s="8">
        <f t="shared" si="0"/>
        <v>0</v>
      </c>
    </row>
    <row r="53" spans="1:9" x14ac:dyDescent="0.2">
      <c r="A53" s="2" t="s">
        <v>57</v>
      </c>
      <c r="B53" s="22"/>
      <c r="C53" s="22"/>
      <c r="D53" s="24"/>
      <c r="E53" s="22"/>
      <c r="F53" s="24"/>
      <c r="G53" s="8">
        <f t="shared" si="0"/>
        <v>0</v>
      </c>
    </row>
    <row r="54" spans="1:9" x14ac:dyDescent="0.2">
      <c r="A54" s="2" t="s">
        <v>58</v>
      </c>
      <c r="B54" s="22"/>
      <c r="C54" s="22"/>
      <c r="D54" s="24"/>
      <c r="E54" s="22"/>
      <c r="F54" s="24"/>
      <c r="G54" s="8">
        <f t="shared" si="0"/>
        <v>0</v>
      </c>
    </row>
    <row r="55" spans="1:9" x14ac:dyDescent="0.2">
      <c r="A55" s="2" t="s">
        <v>59</v>
      </c>
      <c r="B55" s="22"/>
      <c r="C55" s="22"/>
      <c r="D55" s="24"/>
      <c r="E55" s="22"/>
      <c r="F55" s="24"/>
      <c r="G55" s="8">
        <f t="shared" si="0"/>
        <v>0</v>
      </c>
    </row>
    <row r="56" spans="1:9" x14ac:dyDescent="0.2">
      <c r="A56" s="2" t="s">
        <v>60</v>
      </c>
      <c r="B56" s="22"/>
      <c r="C56" s="22"/>
      <c r="D56" s="24"/>
      <c r="E56" s="22"/>
      <c r="F56" s="24"/>
      <c r="G56" s="8">
        <f t="shared" si="0"/>
        <v>0</v>
      </c>
    </row>
    <row r="57" spans="1:9" x14ac:dyDescent="0.2">
      <c r="A57" s="2" t="s">
        <v>61</v>
      </c>
      <c r="B57" s="22"/>
      <c r="C57" s="22"/>
      <c r="D57" s="24"/>
      <c r="E57" s="22"/>
      <c r="F57" s="24"/>
      <c r="G57" s="8">
        <f t="shared" si="0"/>
        <v>0</v>
      </c>
    </row>
    <row r="58" spans="1:9" x14ac:dyDescent="0.2">
      <c r="A58" s="2" t="s">
        <v>62</v>
      </c>
      <c r="B58" s="22"/>
      <c r="C58" s="22"/>
      <c r="D58" s="24"/>
      <c r="E58" s="22"/>
      <c r="F58" s="24"/>
      <c r="G58" s="8">
        <f t="shared" si="0"/>
        <v>0</v>
      </c>
    </row>
    <row r="59" spans="1:9" x14ac:dyDescent="0.2">
      <c r="A59" s="2" t="s">
        <v>63</v>
      </c>
      <c r="B59" s="22"/>
      <c r="C59" s="22"/>
      <c r="D59" s="24"/>
      <c r="E59" s="22"/>
      <c r="F59" s="24"/>
      <c r="G59" s="8">
        <f t="shared" si="0"/>
        <v>0</v>
      </c>
    </row>
    <row r="60" spans="1:9" x14ac:dyDescent="0.2">
      <c r="A60" s="2" t="s">
        <v>64</v>
      </c>
      <c r="B60" s="22"/>
      <c r="C60" s="22"/>
      <c r="D60" s="24"/>
      <c r="E60" s="22"/>
      <c r="F60" s="24"/>
      <c r="G60" s="8">
        <f t="shared" si="0"/>
        <v>0</v>
      </c>
    </row>
    <row r="61" spans="1:9" x14ac:dyDescent="0.2">
      <c r="A61" s="2" t="s">
        <v>65</v>
      </c>
      <c r="B61" s="22"/>
      <c r="C61" s="22"/>
      <c r="D61" s="24"/>
      <c r="E61" s="25"/>
      <c r="F61" s="24"/>
      <c r="G61" s="8">
        <f t="shared" si="0"/>
        <v>0</v>
      </c>
    </row>
    <row r="62" spans="1:9" x14ac:dyDescent="0.2">
      <c r="A62" s="2" t="s">
        <v>66</v>
      </c>
      <c r="B62" s="22"/>
      <c r="C62" s="22"/>
      <c r="D62" s="24"/>
      <c r="E62" s="22"/>
      <c r="F62" s="24"/>
      <c r="G62" s="8">
        <f t="shared" si="0"/>
        <v>0</v>
      </c>
    </row>
    <row r="63" spans="1:9" x14ac:dyDescent="0.2">
      <c r="A63" s="2" t="s">
        <v>67</v>
      </c>
      <c r="B63" s="26"/>
      <c r="C63" s="26"/>
      <c r="D63" s="27"/>
      <c r="E63" s="26"/>
      <c r="F63" s="27"/>
      <c r="G63" s="18">
        <f t="shared" si="0"/>
        <v>0</v>
      </c>
    </row>
    <row r="64" spans="1:9" x14ac:dyDescent="0.2">
      <c r="A64" s="2" t="s">
        <v>71</v>
      </c>
      <c r="B64" s="22"/>
      <c r="C64" s="22"/>
      <c r="D64" s="24"/>
      <c r="E64" s="22"/>
      <c r="F64" s="24"/>
      <c r="G64" s="8">
        <f t="shared" si="0"/>
        <v>0</v>
      </c>
      <c r="H64" s="15"/>
      <c r="I64" s="16"/>
    </row>
    <row r="65" spans="1:9" x14ac:dyDescent="0.2">
      <c r="A65" s="2" t="s">
        <v>72</v>
      </c>
      <c r="B65" s="22"/>
      <c r="C65" s="22"/>
      <c r="D65" s="24"/>
      <c r="E65" s="22"/>
      <c r="F65" s="24"/>
      <c r="G65" s="8">
        <f t="shared" si="0"/>
        <v>0</v>
      </c>
      <c r="H65" s="15"/>
      <c r="I65" s="16"/>
    </row>
    <row r="66" spans="1:9" x14ac:dyDescent="0.2">
      <c r="A66" s="2" t="s">
        <v>73</v>
      </c>
      <c r="B66" s="22"/>
      <c r="C66" s="22"/>
      <c r="D66" s="24"/>
      <c r="E66" s="22"/>
      <c r="F66" s="24"/>
      <c r="G66" s="8">
        <f t="shared" si="0"/>
        <v>0</v>
      </c>
      <c r="H66" s="17"/>
      <c r="I66" s="16"/>
    </row>
    <row r="67" spans="1:9" x14ac:dyDescent="0.2">
      <c r="A67" s="2" t="s">
        <v>74</v>
      </c>
      <c r="B67" s="22"/>
      <c r="C67" s="22"/>
      <c r="D67" s="24"/>
      <c r="E67" s="22"/>
      <c r="F67" s="24"/>
      <c r="G67" s="8">
        <f t="shared" si="0"/>
        <v>0</v>
      </c>
    </row>
    <row r="68" spans="1:9" x14ac:dyDescent="0.2">
      <c r="A68" s="2" t="s">
        <v>75</v>
      </c>
      <c r="B68" s="22"/>
      <c r="C68" s="22"/>
      <c r="D68" s="24"/>
      <c r="E68" s="22"/>
      <c r="F68" s="24"/>
      <c r="G68" s="8">
        <f t="shared" si="0"/>
        <v>0</v>
      </c>
    </row>
    <row r="69" spans="1:9" x14ac:dyDescent="0.2">
      <c r="A69" s="2" t="s">
        <v>76</v>
      </c>
      <c r="B69" s="22"/>
      <c r="C69" s="28"/>
      <c r="D69" s="24"/>
      <c r="E69" s="28"/>
      <c r="F69" s="24"/>
      <c r="G69" s="8">
        <f t="shared" ref="G69:G92" si="1">C69*(D69+(E69*F69))</f>
        <v>0</v>
      </c>
    </row>
    <row r="70" spans="1:9" x14ac:dyDescent="0.2">
      <c r="A70" s="2" t="s">
        <v>77</v>
      </c>
      <c r="B70" s="22"/>
      <c r="C70" s="22"/>
      <c r="D70" s="24"/>
      <c r="E70" s="14"/>
      <c r="F70" s="24"/>
      <c r="G70" s="8">
        <f t="shared" si="1"/>
        <v>0</v>
      </c>
    </row>
    <row r="71" spans="1:9" x14ac:dyDescent="0.2">
      <c r="A71" s="2" t="s">
        <v>78</v>
      </c>
      <c r="B71" s="22"/>
      <c r="C71" s="22"/>
      <c r="D71" s="24"/>
      <c r="E71" s="22"/>
      <c r="F71" s="24"/>
      <c r="G71" s="8">
        <f t="shared" si="1"/>
        <v>0</v>
      </c>
    </row>
    <row r="72" spans="1:9" x14ac:dyDescent="0.2">
      <c r="A72" s="2" t="s">
        <v>79</v>
      </c>
      <c r="B72" s="28"/>
      <c r="C72" s="28"/>
      <c r="D72" s="30"/>
      <c r="E72" s="28"/>
      <c r="F72" s="30"/>
      <c r="G72" s="8">
        <f t="shared" si="1"/>
        <v>0</v>
      </c>
    </row>
    <row r="73" spans="1:9" x14ac:dyDescent="0.2">
      <c r="A73" s="2" t="s">
        <v>80</v>
      </c>
      <c r="B73" s="28"/>
      <c r="C73" s="28"/>
      <c r="D73" s="30"/>
      <c r="E73" s="28"/>
      <c r="F73" s="30"/>
      <c r="G73" s="8">
        <f t="shared" si="1"/>
        <v>0</v>
      </c>
    </row>
    <row r="74" spans="1:9" x14ac:dyDescent="0.2">
      <c r="A74" s="2" t="s">
        <v>81</v>
      </c>
      <c r="B74" s="28"/>
      <c r="C74" s="28"/>
      <c r="D74" s="30"/>
      <c r="E74" s="28"/>
      <c r="F74" s="30"/>
      <c r="G74" s="8">
        <f t="shared" si="1"/>
        <v>0</v>
      </c>
    </row>
    <row r="75" spans="1:9" x14ac:dyDescent="0.2">
      <c r="A75" s="2" t="s">
        <v>82</v>
      </c>
      <c r="B75" s="28"/>
      <c r="C75" s="28"/>
      <c r="D75" s="30"/>
      <c r="E75" s="28"/>
      <c r="F75" s="30"/>
      <c r="G75" s="8">
        <f t="shared" si="1"/>
        <v>0</v>
      </c>
    </row>
    <row r="76" spans="1:9" x14ac:dyDescent="0.2">
      <c r="A76" s="2" t="s">
        <v>83</v>
      </c>
      <c r="B76" s="28"/>
      <c r="C76" s="28"/>
      <c r="D76" s="30"/>
      <c r="E76" s="28"/>
      <c r="F76" s="30"/>
      <c r="G76" s="8">
        <f t="shared" si="1"/>
        <v>0</v>
      </c>
    </row>
    <row r="77" spans="1:9" x14ac:dyDescent="0.2">
      <c r="A77" s="2" t="s">
        <v>84</v>
      </c>
      <c r="B77" s="28"/>
      <c r="C77" s="28"/>
      <c r="D77" s="30"/>
      <c r="E77" s="28"/>
      <c r="F77" s="30"/>
      <c r="G77" s="8">
        <f t="shared" si="1"/>
        <v>0</v>
      </c>
    </row>
    <row r="78" spans="1:9" x14ac:dyDescent="0.2">
      <c r="A78" s="2" t="s">
        <v>85</v>
      </c>
      <c r="B78" s="28"/>
      <c r="C78" s="28"/>
      <c r="D78" s="30"/>
      <c r="E78" s="28"/>
      <c r="F78" s="30"/>
      <c r="G78" s="8">
        <f t="shared" si="1"/>
        <v>0</v>
      </c>
    </row>
    <row r="79" spans="1:9" x14ac:dyDescent="0.2">
      <c r="A79" s="2" t="s">
        <v>86</v>
      </c>
      <c r="B79" s="28"/>
      <c r="C79" s="28"/>
      <c r="D79" s="30"/>
      <c r="E79" s="28"/>
      <c r="F79" s="30"/>
      <c r="G79" s="8">
        <f t="shared" si="1"/>
        <v>0</v>
      </c>
    </row>
    <row r="80" spans="1:9" x14ac:dyDescent="0.2">
      <c r="A80" s="2" t="s">
        <v>87</v>
      </c>
      <c r="B80" s="28"/>
      <c r="C80" s="28"/>
      <c r="D80" s="30"/>
      <c r="E80" s="28"/>
      <c r="F80" s="30"/>
      <c r="G80" s="8">
        <f t="shared" si="1"/>
        <v>0</v>
      </c>
    </row>
    <row r="81" spans="1:7" x14ac:dyDescent="0.2">
      <c r="A81" s="2" t="s">
        <v>88</v>
      </c>
      <c r="B81" s="28"/>
      <c r="C81" s="28"/>
      <c r="D81" s="30"/>
      <c r="E81" s="28"/>
      <c r="F81" s="30"/>
      <c r="G81" s="8">
        <f t="shared" si="1"/>
        <v>0</v>
      </c>
    </row>
    <row r="82" spans="1:7" x14ac:dyDescent="0.2">
      <c r="A82" s="2" t="s">
        <v>89</v>
      </c>
      <c r="B82" s="28"/>
      <c r="C82" s="28"/>
      <c r="D82" s="30"/>
      <c r="E82" s="28"/>
      <c r="F82" s="30"/>
      <c r="G82" s="8">
        <f t="shared" si="1"/>
        <v>0</v>
      </c>
    </row>
    <row r="83" spans="1:7" x14ac:dyDescent="0.2">
      <c r="A83" s="2" t="s">
        <v>90</v>
      </c>
      <c r="B83" s="28"/>
      <c r="C83" s="28"/>
      <c r="D83" s="30"/>
      <c r="E83" s="28"/>
      <c r="F83" s="30"/>
      <c r="G83" s="8">
        <f t="shared" si="1"/>
        <v>0</v>
      </c>
    </row>
    <row r="84" spans="1:7" x14ac:dyDescent="0.2">
      <c r="A84" s="2" t="s">
        <v>91</v>
      </c>
      <c r="B84" s="28"/>
      <c r="C84" s="28"/>
      <c r="D84" s="30"/>
      <c r="E84" s="28"/>
      <c r="F84" s="30"/>
      <c r="G84" s="8">
        <f t="shared" si="1"/>
        <v>0</v>
      </c>
    </row>
    <row r="85" spans="1:7" x14ac:dyDescent="0.2">
      <c r="A85" s="2" t="s">
        <v>92</v>
      </c>
      <c r="B85" s="28"/>
      <c r="C85" s="28"/>
      <c r="D85" s="30"/>
      <c r="E85" s="28"/>
      <c r="F85" s="30"/>
      <c r="G85" s="8">
        <f t="shared" si="1"/>
        <v>0</v>
      </c>
    </row>
    <row r="86" spans="1:7" x14ac:dyDescent="0.2">
      <c r="A86" s="2" t="s">
        <v>93</v>
      </c>
      <c r="B86" s="28"/>
      <c r="C86" s="28"/>
      <c r="D86" s="30"/>
      <c r="E86" s="28"/>
      <c r="F86" s="30"/>
      <c r="G86" s="8">
        <f t="shared" si="1"/>
        <v>0</v>
      </c>
    </row>
    <row r="87" spans="1:7" x14ac:dyDescent="0.2">
      <c r="A87" s="2" t="s">
        <v>94</v>
      </c>
      <c r="B87" s="28"/>
      <c r="C87" s="28"/>
      <c r="D87" s="30"/>
      <c r="E87" s="28"/>
      <c r="F87" s="30"/>
      <c r="G87" s="8">
        <f t="shared" si="1"/>
        <v>0</v>
      </c>
    </row>
    <row r="88" spans="1:7" x14ac:dyDescent="0.2">
      <c r="A88" s="2" t="s">
        <v>95</v>
      </c>
      <c r="B88" s="28"/>
      <c r="C88" s="28"/>
      <c r="D88" s="30"/>
      <c r="E88" s="28"/>
      <c r="F88" s="30"/>
      <c r="G88" s="8">
        <f t="shared" si="1"/>
        <v>0</v>
      </c>
    </row>
    <row r="89" spans="1:7" x14ac:dyDescent="0.2">
      <c r="A89" s="2" t="s">
        <v>96</v>
      </c>
      <c r="B89" s="28"/>
      <c r="C89" s="28"/>
      <c r="D89" s="30"/>
      <c r="E89" s="28"/>
      <c r="F89" s="30"/>
      <c r="G89" s="8">
        <f t="shared" si="1"/>
        <v>0</v>
      </c>
    </row>
    <row r="90" spans="1:7" x14ac:dyDescent="0.2">
      <c r="A90" s="2" t="s">
        <v>97</v>
      </c>
      <c r="B90" s="28"/>
      <c r="C90" s="28"/>
      <c r="D90" s="30"/>
      <c r="E90" s="28"/>
      <c r="F90" s="30"/>
      <c r="G90" s="8">
        <f t="shared" si="1"/>
        <v>0</v>
      </c>
    </row>
    <row r="91" spans="1:7" x14ac:dyDescent="0.2">
      <c r="A91" s="2" t="s">
        <v>98</v>
      </c>
      <c r="B91" s="28"/>
      <c r="C91" s="28"/>
      <c r="D91" s="30"/>
      <c r="E91" s="28"/>
      <c r="F91" s="30"/>
      <c r="G91" s="8">
        <f t="shared" si="1"/>
        <v>0</v>
      </c>
    </row>
    <row r="92" spans="1:7" ht="13.5" thickBot="1" x14ac:dyDescent="0.25">
      <c r="A92" s="2" t="s">
        <v>99</v>
      </c>
      <c r="B92" s="31"/>
      <c r="C92" s="31"/>
      <c r="D92" s="32"/>
      <c r="E92" s="31"/>
      <c r="F92" s="32"/>
      <c r="G92" s="13">
        <f t="shared" si="1"/>
        <v>0</v>
      </c>
    </row>
    <row r="93" spans="1:7" x14ac:dyDescent="0.2">
      <c r="F93" s="11" t="s">
        <v>68</v>
      </c>
      <c r="G93" s="11">
        <f>SUM(G4:G92)</f>
        <v>28126.75</v>
      </c>
    </row>
    <row r="94" spans="1:7" x14ac:dyDescent="0.2">
      <c r="F94" s="8" t="s">
        <v>69</v>
      </c>
      <c r="G94" s="8">
        <f>0.25*G93</f>
        <v>7031.6875</v>
      </c>
    </row>
    <row r="95" spans="1:7" x14ac:dyDescent="0.2">
      <c r="F95" s="10" t="s">
        <v>70</v>
      </c>
      <c r="G95" s="8">
        <f>SUM(G93:G94)</f>
        <v>35158.4375</v>
      </c>
    </row>
  </sheetData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tabSelected="1" zoomScale="150" zoomScaleNormal="150" workbookViewId="0">
      <selection activeCell="B99" sqref="B99"/>
    </sheetView>
  </sheetViews>
  <sheetFormatPr defaultColWidth="9.140625" defaultRowHeight="12.75" x14ac:dyDescent="0.2"/>
  <cols>
    <col min="1" max="1" width="9" style="46" customWidth="1"/>
    <col min="2" max="2" width="24.5703125" style="1" customWidth="1"/>
    <col min="3" max="3" width="5.7109375" style="86" customWidth="1"/>
    <col min="4" max="4" width="7.5703125" style="34" customWidth="1"/>
    <col min="5" max="5" width="9.140625" style="9" customWidth="1"/>
    <col min="6" max="6" width="8.5703125" style="9" customWidth="1"/>
    <col min="7" max="7" width="9.5703125" style="9" customWidth="1"/>
    <col min="8" max="9" width="12.42578125" style="9" customWidth="1"/>
    <col min="10" max="10" width="9.140625" style="1"/>
    <col min="11" max="11" width="10.5703125" style="1" customWidth="1"/>
    <col min="12" max="16384" width="9.140625" style="1"/>
  </cols>
  <sheetData>
    <row r="2" spans="1:10" ht="15" customHeight="1" x14ac:dyDescent="0.2">
      <c r="A2" s="95" t="s">
        <v>164</v>
      </c>
      <c r="B2" s="95"/>
      <c r="C2" s="95"/>
      <c r="D2" s="95"/>
      <c r="E2" s="95"/>
      <c r="F2" s="95"/>
      <c r="G2" s="95"/>
      <c r="H2" s="95"/>
      <c r="I2" s="36"/>
    </row>
    <row r="3" spans="1:10" ht="10.5" customHeight="1" x14ac:dyDescent="0.2">
      <c r="A3" s="96" t="s">
        <v>224</v>
      </c>
      <c r="B3" s="96"/>
      <c r="C3" s="96"/>
      <c r="D3" s="96"/>
      <c r="E3" s="96"/>
      <c r="F3" s="96"/>
      <c r="G3" s="96"/>
      <c r="H3" s="96"/>
      <c r="I3" s="37"/>
    </row>
    <row r="4" spans="1:10" ht="11.25" customHeight="1" thickBot="1" x14ac:dyDescent="0.25"/>
    <row r="5" spans="1:10" s="69" customFormat="1" ht="27" customHeight="1" thickBot="1" x14ac:dyDescent="0.25">
      <c r="A5" s="94" t="s">
        <v>282</v>
      </c>
      <c r="B5" s="89" t="s">
        <v>23</v>
      </c>
      <c r="C5" s="89" t="s">
        <v>103</v>
      </c>
      <c r="D5" s="90" t="s">
        <v>163</v>
      </c>
      <c r="E5" s="91" t="s">
        <v>1</v>
      </c>
      <c r="F5" s="90" t="s">
        <v>102</v>
      </c>
      <c r="G5" s="91" t="s">
        <v>101</v>
      </c>
      <c r="H5" s="92" t="s">
        <v>104</v>
      </c>
      <c r="I5" s="93"/>
      <c r="J5" s="84"/>
    </row>
    <row r="6" spans="1:10" ht="13.5" thickBot="1" x14ac:dyDescent="0.25">
      <c r="A6" s="62"/>
      <c r="B6" s="63"/>
      <c r="C6" s="64" t="s">
        <v>2</v>
      </c>
      <c r="D6" s="65" t="s">
        <v>3</v>
      </c>
      <c r="E6" s="66" t="s">
        <v>4</v>
      </c>
      <c r="F6" s="66" t="s">
        <v>5</v>
      </c>
      <c r="G6" s="66" t="s">
        <v>178</v>
      </c>
      <c r="H6" s="67"/>
      <c r="I6" s="39"/>
      <c r="J6" s="83"/>
    </row>
    <row r="7" spans="1:10" x14ac:dyDescent="0.2">
      <c r="A7" s="52"/>
      <c r="B7" s="53" t="s">
        <v>179</v>
      </c>
      <c r="C7" s="87"/>
      <c r="D7" s="54"/>
      <c r="E7" s="55"/>
      <c r="F7" s="55"/>
      <c r="G7" s="55"/>
      <c r="H7" s="56" t="s">
        <v>165</v>
      </c>
      <c r="I7" s="40"/>
      <c r="J7" s="83"/>
    </row>
    <row r="8" spans="1:10" ht="11.25" customHeight="1" x14ac:dyDescent="0.2">
      <c r="A8" s="97" t="s">
        <v>225</v>
      </c>
      <c r="B8" s="98"/>
      <c r="C8" s="98"/>
      <c r="D8" s="98"/>
      <c r="E8" s="98"/>
      <c r="F8" s="98"/>
      <c r="G8" s="98"/>
      <c r="H8" s="99"/>
      <c r="I8" s="40"/>
      <c r="J8" s="83"/>
    </row>
    <row r="9" spans="1:10" x14ac:dyDescent="0.2">
      <c r="A9" s="47" t="s">
        <v>238</v>
      </c>
      <c r="B9" s="22" t="s">
        <v>167</v>
      </c>
      <c r="C9" s="81">
        <v>2</v>
      </c>
      <c r="D9" s="33" t="s">
        <v>222</v>
      </c>
      <c r="E9" s="24"/>
      <c r="F9" s="50"/>
      <c r="G9" s="50"/>
      <c r="H9" s="43"/>
      <c r="I9" s="40"/>
      <c r="J9" s="83"/>
    </row>
    <row r="10" spans="1:10" x14ac:dyDescent="0.2">
      <c r="A10" s="47" t="s">
        <v>239</v>
      </c>
      <c r="B10" s="22" t="s">
        <v>168</v>
      </c>
      <c r="C10" s="81">
        <v>4</v>
      </c>
      <c r="D10" s="33" t="s">
        <v>222</v>
      </c>
      <c r="E10" s="24"/>
      <c r="F10" s="50"/>
      <c r="G10" s="50"/>
      <c r="H10" s="43"/>
      <c r="I10" s="40"/>
      <c r="J10" s="83"/>
    </row>
    <row r="11" spans="1:10" x14ac:dyDescent="0.2">
      <c r="A11" s="47" t="s">
        <v>240</v>
      </c>
      <c r="B11" s="22" t="s">
        <v>169</v>
      </c>
      <c r="C11" s="81">
        <v>2</v>
      </c>
      <c r="D11" s="33" t="s">
        <v>222</v>
      </c>
      <c r="E11" s="24"/>
      <c r="F11" s="50"/>
      <c r="G11" s="50"/>
      <c r="H11" s="43"/>
      <c r="I11" s="40"/>
      <c r="J11" s="83"/>
    </row>
    <row r="12" spans="1:10" x14ac:dyDescent="0.2">
      <c r="A12" s="47" t="s">
        <v>241</v>
      </c>
      <c r="B12" s="22" t="s">
        <v>170</v>
      </c>
      <c r="C12" s="81">
        <v>1</v>
      </c>
      <c r="D12" s="33" t="s">
        <v>222</v>
      </c>
      <c r="E12" s="24"/>
      <c r="F12" s="50"/>
      <c r="G12" s="50"/>
      <c r="H12" s="43"/>
      <c r="I12" s="40"/>
      <c r="J12" s="83"/>
    </row>
    <row r="13" spans="1:10" x14ac:dyDescent="0.2">
      <c r="A13" s="47" t="s">
        <v>242</v>
      </c>
      <c r="B13" s="22" t="s">
        <v>171</v>
      </c>
      <c r="C13" s="81">
        <v>5</v>
      </c>
      <c r="D13" s="33" t="s">
        <v>222</v>
      </c>
      <c r="E13" s="24"/>
      <c r="F13" s="50"/>
      <c r="G13" s="50"/>
      <c r="H13" s="43"/>
      <c r="I13" s="40"/>
      <c r="J13" s="83"/>
    </row>
    <row r="14" spans="1:10" x14ac:dyDescent="0.2">
      <c r="A14" s="47" t="s">
        <v>243</v>
      </c>
      <c r="B14" s="22" t="s">
        <v>172</v>
      </c>
      <c r="C14" s="81">
        <v>1</v>
      </c>
      <c r="D14" s="33" t="s">
        <v>222</v>
      </c>
      <c r="E14" s="24"/>
      <c r="F14" s="50"/>
      <c r="G14" s="50"/>
      <c r="H14" s="43"/>
      <c r="I14" s="40"/>
      <c r="J14" s="83"/>
    </row>
    <row r="15" spans="1:10" x14ac:dyDescent="0.2">
      <c r="A15" s="47" t="s">
        <v>244</v>
      </c>
      <c r="B15" s="22" t="s">
        <v>173</v>
      </c>
      <c r="C15" s="81">
        <v>1</v>
      </c>
      <c r="D15" s="33" t="s">
        <v>222</v>
      </c>
      <c r="E15" s="24"/>
      <c r="F15" s="50"/>
      <c r="G15" s="50"/>
      <c r="H15" s="43"/>
      <c r="I15" s="40"/>
      <c r="J15" s="83"/>
    </row>
    <row r="16" spans="1:10" x14ac:dyDescent="0.2">
      <c r="A16" s="47" t="s">
        <v>245</v>
      </c>
      <c r="B16" s="22" t="s">
        <v>174</v>
      </c>
      <c r="C16" s="81">
        <v>2</v>
      </c>
      <c r="D16" s="33" t="s">
        <v>222</v>
      </c>
      <c r="E16" s="24"/>
      <c r="F16" s="50"/>
      <c r="G16" s="50"/>
      <c r="H16" s="43"/>
      <c r="I16" s="40"/>
      <c r="J16" s="83"/>
    </row>
    <row r="17" spans="1:10" x14ac:dyDescent="0.2">
      <c r="A17" s="47" t="s">
        <v>246</v>
      </c>
      <c r="B17" s="22" t="s">
        <v>175</v>
      </c>
      <c r="C17" s="81">
        <v>2</v>
      </c>
      <c r="D17" s="33" t="s">
        <v>222</v>
      </c>
      <c r="E17" s="24"/>
      <c r="F17" s="50"/>
      <c r="G17" s="50"/>
      <c r="H17" s="43"/>
      <c r="I17" s="40"/>
      <c r="J17" s="83"/>
    </row>
    <row r="18" spans="1:10" ht="10.5" customHeight="1" x14ac:dyDescent="0.2">
      <c r="A18" s="109" t="s">
        <v>116</v>
      </c>
      <c r="B18" s="110"/>
      <c r="C18" s="110"/>
      <c r="D18" s="110"/>
      <c r="E18" s="110"/>
      <c r="F18" s="110"/>
      <c r="G18" s="110"/>
      <c r="H18" s="111"/>
      <c r="I18" s="40"/>
      <c r="J18" s="83"/>
    </row>
    <row r="19" spans="1:10" x14ac:dyDescent="0.2">
      <c r="A19" s="47" t="s">
        <v>247</v>
      </c>
      <c r="B19" s="22" t="s">
        <v>167</v>
      </c>
      <c r="C19" s="81">
        <v>2</v>
      </c>
      <c r="D19" s="33" t="s">
        <v>222</v>
      </c>
      <c r="E19" s="24"/>
      <c r="F19" s="50"/>
      <c r="G19" s="50"/>
      <c r="H19" s="43"/>
      <c r="I19" s="40"/>
      <c r="J19" s="83"/>
    </row>
    <row r="20" spans="1:10" x14ac:dyDescent="0.2">
      <c r="A20" s="47" t="s">
        <v>248</v>
      </c>
      <c r="B20" s="22" t="s">
        <v>169</v>
      </c>
      <c r="C20" s="81">
        <v>2</v>
      </c>
      <c r="D20" s="33" t="s">
        <v>222</v>
      </c>
      <c r="E20" s="24"/>
      <c r="F20" s="50"/>
      <c r="G20" s="50"/>
      <c r="H20" s="43"/>
      <c r="I20" s="40"/>
      <c r="J20" s="83"/>
    </row>
    <row r="21" spans="1:10" x14ac:dyDescent="0.2">
      <c r="A21" s="47" t="s">
        <v>249</v>
      </c>
      <c r="B21" s="22" t="s">
        <v>168</v>
      </c>
      <c r="C21" s="81">
        <v>2</v>
      </c>
      <c r="D21" s="33" t="s">
        <v>222</v>
      </c>
      <c r="E21" s="24"/>
      <c r="F21" s="50"/>
      <c r="G21" s="50"/>
      <c r="H21" s="43"/>
      <c r="I21" s="40"/>
      <c r="J21" s="83"/>
    </row>
    <row r="22" spans="1:10" x14ac:dyDescent="0.2">
      <c r="A22" s="47" t="s">
        <v>250</v>
      </c>
      <c r="B22" s="22" t="s">
        <v>176</v>
      </c>
      <c r="C22" s="81">
        <v>1</v>
      </c>
      <c r="D22" s="33" t="s">
        <v>222</v>
      </c>
      <c r="E22" s="24"/>
      <c r="F22" s="50"/>
      <c r="G22" s="50"/>
      <c r="H22" s="43"/>
      <c r="I22" s="40"/>
      <c r="J22" s="83"/>
    </row>
    <row r="23" spans="1:10" x14ac:dyDescent="0.2">
      <c r="A23" s="47" t="s">
        <v>251</v>
      </c>
      <c r="B23" s="22" t="s">
        <v>170</v>
      </c>
      <c r="C23" s="81">
        <v>1</v>
      </c>
      <c r="D23" s="33" t="s">
        <v>222</v>
      </c>
      <c r="E23" s="24"/>
      <c r="F23" s="50"/>
      <c r="G23" s="50"/>
      <c r="H23" s="43"/>
      <c r="I23" s="40"/>
      <c r="J23" s="83"/>
    </row>
    <row r="24" spans="1:10" x14ac:dyDescent="0.2">
      <c r="A24" s="47" t="s">
        <v>252</v>
      </c>
      <c r="B24" s="22" t="s">
        <v>177</v>
      </c>
      <c r="C24" s="81">
        <v>1</v>
      </c>
      <c r="D24" s="33" t="s">
        <v>222</v>
      </c>
      <c r="E24" s="24"/>
      <c r="F24" s="50"/>
      <c r="G24" s="50"/>
      <c r="H24" s="43"/>
      <c r="I24" s="40"/>
      <c r="J24" s="83"/>
    </row>
    <row r="25" spans="1:10" x14ac:dyDescent="0.2">
      <c r="A25" s="47" t="s">
        <v>253</v>
      </c>
      <c r="B25" s="49" t="s">
        <v>180</v>
      </c>
      <c r="C25" s="81">
        <v>10</v>
      </c>
      <c r="D25" s="33" t="s">
        <v>222</v>
      </c>
      <c r="E25" s="24"/>
      <c r="F25" s="50"/>
      <c r="G25" s="50"/>
      <c r="H25" s="43"/>
      <c r="I25" s="40"/>
      <c r="J25" s="83"/>
    </row>
    <row r="26" spans="1:10" x14ac:dyDescent="0.2">
      <c r="A26" s="47" t="s">
        <v>254</v>
      </c>
      <c r="B26" s="22" t="s">
        <v>181</v>
      </c>
      <c r="C26" s="81">
        <v>2</v>
      </c>
      <c r="D26" s="33" t="s">
        <v>222</v>
      </c>
      <c r="E26" s="24"/>
      <c r="F26" s="50"/>
      <c r="G26" s="50"/>
      <c r="H26" s="43"/>
      <c r="I26" s="40"/>
      <c r="J26" s="83"/>
    </row>
    <row r="27" spans="1:10" x14ac:dyDescent="0.2">
      <c r="A27" s="47" t="s">
        <v>255</v>
      </c>
      <c r="B27" s="22" t="s">
        <v>182</v>
      </c>
      <c r="C27" s="81">
        <v>2</v>
      </c>
      <c r="D27" s="33" t="s">
        <v>222</v>
      </c>
      <c r="E27" s="24"/>
      <c r="F27" s="50"/>
      <c r="G27" s="50"/>
      <c r="H27" s="43"/>
      <c r="I27" s="40"/>
      <c r="J27" s="83"/>
    </row>
    <row r="28" spans="1:10" x14ac:dyDescent="0.2">
      <c r="A28" s="47" t="s">
        <v>256</v>
      </c>
      <c r="B28" s="22" t="s">
        <v>183</v>
      </c>
      <c r="C28" s="81">
        <v>2</v>
      </c>
      <c r="D28" s="33" t="s">
        <v>222</v>
      </c>
      <c r="E28" s="24"/>
      <c r="F28" s="50"/>
      <c r="G28" s="50"/>
      <c r="H28" s="43"/>
      <c r="I28" s="40"/>
      <c r="J28" s="83"/>
    </row>
    <row r="29" spans="1:10" x14ac:dyDescent="0.2">
      <c r="A29" s="47" t="s">
        <v>257</v>
      </c>
      <c r="B29" s="22" t="s">
        <v>184</v>
      </c>
      <c r="C29" s="81">
        <v>2</v>
      </c>
      <c r="D29" s="33" t="s">
        <v>222</v>
      </c>
      <c r="E29" s="24"/>
      <c r="F29" s="50"/>
      <c r="G29" s="50"/>
      <c r="H29" s="43"/>
      <c r="I29" s="40"/>
      <c r="J29" s="83"/>
    </row>
    <row r="30" spans="1:10" x14ac:dyDescent="0.2">
      <c r="A30" s="47" t="s">
        <v>258</v>
      </c>
      <c r="B30" s="22" t="s">
        <v>185</v>
      </c>
      <c r="C30" s="81">
        <v>4</v>
      </c>
      <c r="D30" s="33" t="s">
        <v>222</v>
      </c>
      <c r="E30" s="24"/>
      <c r="F30" s="50"/>
      <c r="G30" s="50"/>
      <c r="H30" s="43"/>
      <c r="I30" s="40"/>
      <c r="J30" s="83"/>
    </row>
    <row r="31" spans="1:10" x14ac:dyDescent="0.2">
      <c r="A31" s="47" t="s">
        <v>259</v>
      </c>
      <c r="B31" s="22" t="s">
        <v>186</v>
      </c>
      <c r="C31" s="81">
        <v>1</v>
      </c>
      <c r="D31" s="33" t="s">
        <v>222</v>
      </c>
      <c r="E31" s="24"/>
      <c r="F31" s="50"/>
      <c r="G31" s="50"/>
      <c r="H31" s="43"/>
      <c r="I31" s="40"/>
      <c r="J31" s="83"/>
    </row>
    <row r="32" spans="1:10" ht="9" customHeight="1" x14ac:dyDescent="0.2">
      <c r="A32" s="109" t="s">
        <v>226</v>
      </c>
      <c r="B32" s="110"/>
      <c r="C32" s="110"/>
      <c r="D32" s="110"/>
      <c r="E32" s="110"/>
      <c r="F32" s="110"/>
      <c r="G32" s="110"/>
      <c r="H32" s="111"/>
      <c r="I32" s="40"/>
      <c r="J32" s="83"/>
    </row>
    <row r="33" spans="1:10" x14ac:dyDescent="0.2">
      <c r="A33" s="47" t="s">
        <v>260</v>
      </c>
      <c r="B33" s="22" t="s">
        <v>167</v>
      </c>
      <c r="C33" s="81">
        <v>3</v>
      </c>
      <c r="D33" s="33" t="s">
        <v>222</v>
      </c>
      <c r="E33" s="24"/>
      <c r="F33" s="50"/>
      <c r="G33" s="50"/>
      <c r="H33" s="43"/>
      <c r="I33" s="40"/>
      <c r="J33" s="83"/>
    </row>
    <row r="34" spans="1:10" x14ac:dyDescent="0.2">
      <c r="A34" s="47" t="s">
        <v>261</v>
      </c>
      <c r="B34" s="22" t="s">
        <v>168</v>
      </c>
      <c r="C34" s="81">
        <v>5</v>
      </c>
      <c r="D34" s="33" t="s">
        <v>222</v>
      </c>
      <c r="E34" s="24"/>
      <c r="F34" s="50"/>
      <c r="G34" s="50"/>
      <c r="H34" s="43"/>
      <c r="I34" s="40"/>
      <c r="J34" s="83"/>
    </row>
    <row r="35" spans="1:10" x14ac:dyDescent="0.2">
      <c r="A35" s="47" t="s">
        <v>262</v>
      </c>
      <c r="B35" s="22" t="s">
        <v>169</v>
      </c>
      <c r="C35" s="81">
        <v>3</v>
      </c>
      <c r="D35" s="33" t="s">
        <v>222</v>
      </c>
      <c r="E35" s="24"/>
      <c r="F35" s="50"/>
      <c r="G35" s="50"/>
      <c r="H35" s="43"/>
      <c r="I35" s="40"/>
      <c r="J35" s="83"/>
    </row>
    <row r="36" spans="1:10" x14ac:dyDescent="0.2">
      <c r="A36" s="47" t="s">
        <v>263</v>
      </c>
      <c r="B36" s="22" t="s">
        <v>187</v>
      </c>
      <c r="C36" s="81">
        <v>2</v>
      </c>
      <c r="D36" s="33" t="s">
        <v>222</v>
      </c>
      <c r="E36" s="24"/>
      <c r="F36" s="50"/>
      <c r="G36" s="50"/>
      <c r="H36" s="43"/>
      <c r="I36" s="40"/>
      <c r="J36" s="83"/>
    </row>
    <row r="37" spans="1:10" x14ac:dyDescent="0.2">
      <c r="A37" s="47" t="s">
        <v>264</v>
      </c>
      <c r="B37" s="22" t="s">
        <v>170</v>
      </c>
      <c r="C37" s="81">
        <v>2</v>
      </c>
      <c r="D37" s="33" t="s">
        <v>222</v>
      </c>
      <c r="E37" s="24"/>
      <c r="F37" s="50"/>
      <c r="G37" s="50"/>
      <c r="H37" s="43"/>
      <c r="I37" s="40"/>
      <c r="J37" s="83"/>
    </row>
    <row r="38" spans="1:10" x14ac:dyDescent="0.2">
      <c r="A38" s="47" t="s">
        <v>265</v>
      </c>
      <c r="B38" s="22" t="s">
        <v>177</v>
      </c>
      <c r="C38" s="81">
        <v>2</v>
      </c>
      <c r="D38" s="33" t="s">
        <v>222</v>
      </c>
      <c r="E38" s="24"/>
      <c r="F38" s="50"/>
      <c r="G38" s="50"/>
      <c r="H38" s="43"/>
      <c r="I38" s="40"/>
      <c r="J38" s="83"/>
    </row>
    <row r="39" spans="1:10" x14ac:dyDescent="0.2">
      <c r="A39" s="47" t="s">
        <v>266</v>
      </c>
      <c r="B39" s="22" t="s">
        <v>188</v>
      </c>
      <c r="C39" s="81">
        <v>6</v>
      </c>
      <c r="D39" s="33" t="s">
        <v>222</v>
      </c>
      <c r="E39" s="24"/>
      <c r="F39" s="50"/>
      <c r="G39" s="50"/>
      <c r="H39" s="43"/>
      <c r="I39" s="40"/>
      <c r="J39" s="83"/>
    </row>
    <row r="40" spans="1:10" x14ac:dyDescent="0.2">
      <c r="A40" s="47" t="s">
        <v>267</v>
      </c>
      <c r="B40" s="22" t="s">
        <v>182</v>
      </c>
      <c r="C40" s="81">
        <v>2</v>
      </c>
      <c r="D40" s="33" t="s">
        <v>222</v>
      </c>
      <c r="E40" s="24"/>
      <c r="F40" s="50"/>
      <c r="G40" s="50"/>
      <c r="H40" s="43"/>
      <c r="I40" s="40"/>
      <c r="J40" s="83"/>
    </row>
    <row r="41" spans="1:10" x14ac:dyDescent="0.2">
      <c r="A41" s="47" t="s">
        <v>268</v>
      </c>
      <c r="B41" s="22" t="s">
        <v>181</v>
      </c>
      <c r="C41" s="81">
        <v>4</v>
      </c>
      <c r="D41" s="33" t="s">
        <v>222</v>
      </c>
      <c r="E41" s="24"/>
      <c r="F41" s="50"/>
      <c r="G41" s="50"/>
      <c r="H41" s="43"/>
      <c r="I41" s="40"/>
      <c r="J41" s="83"/>
    </row>
    <row r="42" spans="1:10" x14ac:dyDescent="0.2">
      <c r="A42" s="47" t="s">
        <v>269</v>
      </c>
      <c r="B42" s="22" t="s">
        <v>180</v>
      </c>
      <c r="C42" s="81">
        <v>10</v>
      </c>
      <c r="D42" s="33" t="s">
        <v>222</v>
      </c>
      <c r="E42" s="24"/>
      <c r="F42" s="50"/>
      <c r="G42" s="50"/>
      <c r="H42" s="43"/>
      <c r="I42" s="40"/>
      <c r="J42" s="83"/>
    </row>
    <row r="43" spans="1:10" x14ac:dyDescent="0.2">
      <c r="A43" s="47" t="s">
        <v>270</v>
      </c>
      <c r="B43" s="22" t="s">
        <v>189</v>
      </c>
      <c r="C43" s="81">
        <v>4</v>
      </c>
      <c r="D43" s="33" t="s">
        <v>222</v>
      </c>
      <c r="E43" s="24"/>
      <c r="F43" s="50"/>
      <c r="G43" s="50"/>
      <c r="H43" s="43"/>
      <c r="I43" s="40"/>
      <c r="J43" s="83"/>
    </row>
    <row r="44" spans="1:10" x14ac:dyDescent="0.2">
      <c r="A44" s="47" t="s">
        <v>271</v>
      </c>
      <c r="B44" s="22" t="s">
        <v>190</v>
      </c>
      <c r="C44" s="81">
        <v>2</v>
      </c>
      <c r="D44" s="33" t="s">
        <v>222</v>
      </c>
      <c r="E44" s="24"/>
      <c r="F44" s="50"/>
      <c r="G44" s="50"/>
      <c r="H44" s="43"/>
      <c r="I44" s="40"/>
      <c r="J44" s="83"/>
    </row>
    <row r="45" spans="1:10" x14ac:dyDescent="0.2">
      <c r="A45" s="47" t="s">
        <v>272</v>
      </c>
      <c r="B45" s="22" t="s">
        <v>186</v>
      </c>
      <c r="C45" s="81">
        <v>5</v>
      </c>
      <c r="D45" s="33" t="s">
        <v>222</v>
      </c>
      <c r="E45" s="24"/>
      <c r="F45" s="50"/>
      <c r="G45" s="50"/>
      <c r="H45" s="43"/>
      <c r="I45" s="40"/>
      <c r="J45" s="83"/>
    </row>
    <row r="46" spans="1:10" ht="10.5" customHeight="1" x14ac:dyDescent="0.2">
      <c r="A46" s="109" t="s">
        <v>227</v>
      </c>
      <c r="B46" s="110"/>
      <c r="C46" s="110"/>
      <c r="D46" s="110"/>
      <c r="E46" s="110"/>
      <c r="F46" s="110"/>
      <c r="G46" s="110"/>
      <c r="H46" s="111"/>
      <c r="I46" s="40"/>
      <c r="J46" s="83"/>
    </row>
    <row r="47" spans="1:10" x14ac:dyDescent="0.2">
      <c r="A47" s="47" t="s">
        <v>273</v>
      </c>
      <c r="B47" s="22" t="s">
        <v>167</v>
      </c>
      <c r="C47" s="81">
        <v>1</v>
      </c>
      <c r="D47" s="33" t="s">
        <v>222</v>
      </c>
      <c r="E47" s="24"/>
      <c r="F47" s="50"/>
      <c r="G47" s="50"/>
      <c r="H47" s="43"/>
      <c r="I47" s="40"/>
      <c r="J47" s="83"/>
    </row>
    <row r="48" spans="1:10" x14ac:dyDescent="0.2">
      <c r="A48" s="47" t="s">
        <v>274</v>
      </c>
      <c r="B48" s="22" t="s">
        <v>168</v>
      </c>
      <c r="C48" s="81">
        <v>2</v>
      </c>
      <c r="D48" s="33" t="s">
        <v>222</v>
      </c>
      <c r="E48" s="24"/>
      <c r="F48" s="50"/>
      <c r="G48" s="50"/>
      <c r="H48" s="43"/>
      <c r="I48" s="40"/>
      <c r="J48" s="83"/>
    </row>
    <row r="49" spans="1:10" x14ac:dyDescent="0.2">
      <c r="A49" s="47" t="s">
        <v>275</v>
      </c>
      <c r="B49" s="22" t="s">
        <v>169</v>
      </c>
      <c r="C49" s="81">
        <v>1</v>
      </c>
      <c r="D49" s="33" t="s">
        <v>222</v>
      </c>
      <c r="E49" s="24"/>
      <c r="F49" s="50"/>
      <c r="G49" s="50"/>
      <c r="H49" s="43"/>
      <c r="I49" s="40"/>
      <c r="J49" s="83"/>
    </row>
    <row r="50" spans="1:10" x14ac:dyDescent="0.2">
      <c r="A50" s="47" t="s">
        <v>276</v>
      </c>
      <c r="B50" s="22" t="s">
        <v>185</v>
      </c>
      <c r="C50" s="81">
        <v>4</v>
      </c>
      <c r="D50" s="33" t="s">
        <v>222</v>
      </c>
      <c r="E50" s="24"/>
      <c r="F50" s="50"/>
      <c r="G50" s="50"/>
      <c r="H50" s="43"/>
      <c r="I50" s="40"/>
      <c r="J50" s="83"/>
    </row>
    <row r="51" spans="1:10" x14ac:dyDescent="0.2">
      <c r="A51" s="47" t="s">
        <v>277</v>
      </c>
      <c r="B51" s="22" t="s">
        <v>176</v>
      </c>
      <c r="C51" s="81">
        <v>2</v>
      </c>
      <c r="D51" s="33" t="s">
        <v>222</v>
      </c>
      <c r="E51" s="24"/>
      <c r="F51" s="50"/>
      <c r="G51" s="50"/>
      <c r="H51" s="43"/>
      <c r="I51" s="40"/>
      <c r="J51" s="83"/>
    </row>
    <row r="52" spans="1:10" x14ac:dyDescent="0.2">
      <c r="A52" s="47" t="s">
        <v>278</v>
      </c>
      <c r="B52" s="22" t="s">
        <v>180</v>
      </c>
      <c r="C52" s="81">
        <v>6</v>
      </c>
      <c r="D52" s="33" t="s">
        <v>222</v>
      </c>
      <c r="E52" s="24"/>
      <c r="F52" s="50"/>
      <c r="G52" s="50"/>
      <c r="H52" s="43"/>
      <c r="I52" s="40"/>
      <c r="J52" s="83"/>
    </row>
    <row r="53" spans="1:10" ht="11.25" customHeight="1" thickBot="1" x14ac:dyDescent="0.25">
      <c r="A53" s="106"/>
      <c r="B53" s="107"/>
      <c r="C53" s="107"/>
      <c r="D53" s="107"/>
      <c r="E53" s="107"/>
      <c r="F53" s="108"/>
      <c r="G53" s="57" t="s">
        <v>191</v>
      </c>
      <c r="H53" s="45"/>
      <c r="I53" s="40"/>
      <c r="J53" s="83"/>
    </row>
    <row r="54" spans="1:10" x14ac:dyDescent="0.2">
      <c r="A54" s="52"/>
      <c r="B54" s="53" t="s">
        <v>192</v>
      </c>
      <c r="C54" s="87"/>
      <c r="D54" s="54"/>
      <c r="E54" s="55"/>
      <c r="F54" s="55"/>
      <c r="G54" s="55"/>
      <c r="H54" s="56" t="s">
        <v>193</v>
      </c>
      <c r="I54" s="40"/>
      <c r="J54" s="83"/>
    </row>
    <row r="55" spans="1:10" s="69" customFormat="1" ht="10.5" x14ac:dyDescent="0.2">
      <c r="A55" s="109" t="s">
        <v>228</v>
      </c>
      <c r="B55" s="110"/>
      <c r="C55" s="110"/>
      <c r="D55" s="110"/>
      <c r="E55" s="110"/>
      <c r="F55" s="110"/>
      <c r="G55" s="110"/>
      <c r="H55" s="111"/>
      <c r="I55" s="68"/>
      <c r="J55" s="84"/>
    </row>
    <row r="56" spans="1:10" x14ac:dyDescent="0.2">
      <c r="A56" s="47" t="s">
        <v>279</v>
      </c>
      <c r="B56" s="49" t="s">
        <v>166</v>
      </c>
      <c r="C56" s="81">
        <v>5</v>
      </c>
      <c r="D56" s="33" t="s">
        <v>205</v>
      </c>
      <c r="E56" s="50"/>
      <c r="F56" s="22"/>
      <c r="G56" s="24"/>
      <c r="H56" s="43"/>
      <c r="I56" s="40"/>
      <c r="J56" s="83"/>
    </row>
    <row r="57" spans="1:10" x14ac:dyDescent="0.2">
      <c r="A57" s="47" t="s">
        <v>280</v>
      </c>
      <c r="B57" s="22" t="s">
        <v>194</v>
      </c>
      <c r="C57" s="81">
        <v>2</v>
      </c>
      <c r="D57" s="33" t="s">
        <v>205</v>
      </c>
      <c r="E57" s="50"/>
      <c r="F57" s="22"/>
      <c r="G57" s="24"/>
      <c r="H57" s="43"/>
      <c r="I57" s="40"/>
    </row>
    <row r="58" spans="1:10" x14ac:dyDescent="0.2">
      <c r="A58" s="47" t="s">
        <v>281</v>
      </c>
      <c r="B58" s="22" t="s">
        <v>195</v>
      </c>
      <c r="C58" s="81">
        <v>4</v>
      </c>
      <c r="D58" s="33" t="s">
        <v>205</v>
      </c>
      <c r="E58" s="50"/>
      <c r="F58" s="22"/>
      <c r="G58" s="24"/>
      <c r="H58" s="43"/>
      <c r="I58" s="40"/>
    </row>
    <row r="59" spans="1:10" x14ac:dyDescent="0.2">
      <c r="A59" s="47" t="s">
        <v>283</v>
      </c>
      <c r="B59" s="22" t="s">
        <v>196</v>
      </c>
      <c r="C59" s="81">
        <v>2</v>
      </c>
      <c r="D59" s="33" t="s">
        <v>205</v>
      </c>
      <c r="E59" s="50"/>
      <c r="F59" s="22"/>
      <c r="G59" s="24"/>
      <c r="H59" s="43"/>
      <c r="I59" s="40"/>
    </row>
    <row r="60" spans="1:10" x14ac:dyDescent="0.2">
      <c r="A60" s="47" t="s">
        <v>284</v>
      </c>
      <c r="B60" s="22" t="s">
        <v>197</v>
      </c>
      <c r="C60" s="81">
        <v>1</v>
      </c>
      <c r="D60" s="33" t="s">
        <v>205</v>
      </c>
      <c r="E60" s="50"/>
      <c r="F60" s="22"/>
      <c r="G60" s="24"/>
      <c r="H60" s="43"/>
      <c r="I60" s="40"/>
    </row>
    <row r="61" spans="1:10" x14ac:dyDescent="0.2">
      <c r="A61" s="47" t="s">
        <v>285</v>
      </c>
      <c r="B61" s="22" t="s">
        <v>229</v>
      </c>
      <c r="C61" s="81">
        <v>5</v>
      </c>
      <c r="D61" s="33" t="s">
        <v>205</v>
      </c>
      <c r="E61" s="50"/>
      <c r="F61" s="22"/>
      <c r="G61" s="24"/>
      <c r="H61" s="43"/>
      <c r="I61" s="40"/>
    </row>
    <row r="62" spans="1:10" x14ac:dyDescent="0.2">
      <c r="A62" s="47" t="s">
        <v>286</v>
      </c>
      <c r="B62" s="22" t="s">
        <v>198</v>
      </c>
      <c r="C62" s="81">
        <v>7</v>
      </c>
      <c r="D62" s="33" t="s">
        <v>205</v>
      </c>
      <c r="E62" s="50"/>
      <c r="F62" s="22"/>
      <c r="G62" s="24"/>
      <c r="H62" s="43"/>
      <c r="I62" s="40"/>
    </row>
    <row r="63" spans="1:10" x14ac:dyDescent="0.2">
      <c r="A63" s="47" t="s">
        <v>287</v>
      </c>
      <c r="B63" s="22" t="s">
        <v>199</v>
      </c>
      <c r="C63" s="81">
        <v>3</v>
      </c>
      <c r="D63" s="33" t="s">
        <v>205</v>
      </c>
      <c r="E63" s="50"/>
      <c r="F63" s="22"/>
      <c r="G63" s="24"/>
      <c r="H63" s="43"/>
      <c r="I63" s="40"/>
    </row>
    <row r="64" spans="1:10" x14ac:dyDescent="0.2">
      <c r="A64" s="47" t="s">
        <v>288</v>
      </c>
      <c r="B64" s="22" t="s">
        <v>200</v>
      </c>
      <c r="C64" s="81">
        <v>4</v>
      </c>
      <c r="D64" s="33" t="s">
        <v>205</v>
      </c>
      <c r="E64" s="50"/>
      <c r="F64" s="22"/>
      <c r="G64" s="24"/>
      <c r="H64" s="43"/>
      <c r="I64" s="40"/>
    </row>
    <row r="65" spans="1:11" ht="22.5" x14ac:dyDescent="0.2">
      <c r="A65" s="47" t="s">
        <v>289</v>
      </c>
      <c r="B65" s="33" t="s">
        <v>209</v>
      </c>
      <c r="C65" s="81">
        <v>4</v>
      </c>
      <c r="D65" s="33" t="s">
        <v>205</v>
      </c>
      <c r="E65" s="50"/>
      <c r="F65" s="22"/>
      <c r="G65" s="24"/>
      <c r="H65" s="43"/>
      <c r="I65" s="40"/>
    </row>
    <row r="66" spans="1:11" x14ac:dyDescent="0.2">
      <c r="A66" s="47" t="s">
        <v>290</v>
      </c>
      <c r="B66" s="22" t="s">
        <v>201</v>
      </c>
      <c r="C66" s="81">
        <v>1</v>
      </c>
      <c r="D66" s="33" t="s">
        <v>205</v>
      </c>
      <c r="E66" s="50"/>
      <c r="F66" s="22"/>
      <c r="G66" s="24"/>
      <c r="H66" s="43"/>
      <c r="I66" s="40"/>
    </row>
    <row r="67" spans="1:11" x14ac:dyDescent="0.2">
      <c r="A67" s="47" t="s">
        <v>291</v>
      </c>
      <c r="B67" s="22" t="s">
        <v>202</v>
      </c>
      <c r="C67" s="81">
        <v>1</v>
      </c>
      <c r="D67" s="33" t="s">
        <v>205</v>
      </c>
      <c r="E67" s="50"/>
      <c r="F67" s="22"/>
      <c r="G67" s="24"/>
      <c r="H67" s="43"/>
      <c r="I67" s="40"/>
    </row>
    <row r="68" spans="1:11" x14ac:dyDescent="0.2">
      <c r="A68" s="47" t="s">
        <v>292</v>
      </c>
      <c r="B68" s="22" t="s">
        <v>203</v>
      </c>
      <c r="C68" s="81">
        <v>2</v>
      </c>
      <c r="D68" s="33" t="s">
        <v>205</v>
      </c>
      <c r="E68" s="50"/>
      <c r="F68" s="22"/>
      <c r="G68" s="24"/>
      <c r="H68" s="43"/>
      <c r="I68" s="40"/>
    </row>
    <row r="69" spans="1:11" x14ac:dyDescent="0.2">
      <c r="A69" s="47" t="s">
        <v>293</v>
      </c>
      <c r="B69" s="22" t="s">
        <v>204</v>
      </c>
      <c r="C69" s="81">
        <v>2</v>
      </c>
      <c r="D69" s="33" t="s">
        <v>205</v>
      </c>
      <c r="E69" s="50"/>
      <c r="F69" s="22"/>
      <c r="G69" s="24"/>
      <c r="H69" s="43"/>
      <c r="I69" s="40"/>
    </row>
    <row r="70" spans="1:11" s="71" customFormat="1" ht="11.25" customHeight="1" x14ac:dyDescent="0.2">
      <c r="A70" s="112" t="s">
        <v>116</v>
      </c>
      <c r="B70" s="113"/>
      <c r="C70" s="113"/>
      <c r="D70" s="113"/>
      <c r="E70" s="113"/>
      <c r="F70" s="113"/>
      <c r="G70" s="113"/>
      <c r="H70" s="114"/>
      <c r="I70" s="70"/>
    </row>
    <row r="71" spans="1:11" x14ac:dyDescent="0.2">
      <c r="A71" s="51" t="s">
        <v>294</v>
      </c>
      <c r="B71" s="49" t="s">
        <v>166</v>
      </c>
      <c r="C71" s="88">
        <v>4</v>
      </c>
      <c r="D71" s="79" t="s">
        <v>205</v>
      </c>
      <c r="E71" s="50"/>
      <c r="F71" s="49"/>
      <c r="G71" s="80"/>
      <c r="H71" s="43"/>
      <c r="I71" s="40"/>
    </row>
    <row r="72" spans="1:11" x14ac:dyDescent="0.2">
      <c r="A72" s="51" t="s">
        <v>295</v>
      </c>
      <c r="B72" s="49" t="s">
        <v>194</v>
      </c>
      <c r="C72" s="88">
        <v>2</v>
      </c>
      <c r="D72" s="79" t="s">
        <v>205</v>
      </c>
      <c r="E72" s="50"/>
      <c r="F72" s="49"/>
      <c r="G72" s="80"/>
      <c r="H72" s="43"/>
      <c r="I72" s="40"/>
    </row>
    <row r="73" spans="1:11" x14ac:dyDescent="0.2">
      <c r="A73" s="51" t="s">
        <v>296</v>
      </c>
      <c r="B73" s="49" t="s">
        <v>196</v>
      </c>
      <c r="C73" s="88">
        <v>2</v>
      </c>
      <c r="D73" s="79" t="s">
        <v>205</v>
      </c>
      <c r="E73" s="50"/>
      <c r="F73" s="49"/>
      <c r="G73" s="80"/>
      <c r="H73" s="43"/>
      <c r="I73" s="40"/>
    </row>
    <row r="74" spans="1:11" x14ac:dyDescent="0.2">
      <c r="A74" s="51" t="s">
        <v>297</v>
      </c>
      <c r="B74" s="49" t="s">
        <v>195</v>
      </c>
      <c r="C74" s="88">
        <v>2</v>
      </c>
      <c r="D74" s="79" t="s">
        <v>205</v>
      </c>
      <c r="E74" s="50"/>
      <c r="F74" s="49"/>
      <c r="G74" s="80"/>
      <c r="H74" s="43"/>
      <c r="I74" s="40"/>
    </row>
    <row r="75" spans="1:11" x14ac:dyDescent="0.2">
      <c r="A75" s="51" t="s">
        <v>298</v>
      </c>
      <c r="B75" s="49" t="s">
        <v>206</v>
      </c>
      <c r="C75" s="88">
        <v>1</v>
      </c>
      <c r="D75" s="79" t="s">
        <v>205</v>
      </c>
      <c r="E75" s="50"/>
      <c r="F75" s="49"/>
      <c r="G75" s="80"/>
      <c r="H75" s="43"/>
      <c r="I75" s="40"/>
    </row>
    <row r="76" spans="1:11" x14ac:dyDescent="0.2">
      <c r="A76" s="51" t="s">
        <v>299</v>
      </c>
      <c r="B76" s="49" t="s">
        <v>197</v>
      </c>
      <c r="C76" s="88">
        <v>1</v>
      </c>
      <c r="D76" s="79" t="s">
        <v>205</v>
      </c>
      <c r="E76" s="50"/>
      <c r="F76" s="49"/>
      <c r="G76" s="80"/>
      <c r="H76" s="43"/>
      <c r="I76" s="38"/>
      <c r="J76" s="35"/>
      <c r="K76" s="9"/>
    </row>
    <row r="77" spans="1:11" x14ac:dyDescent="0.2">
      <c r="A77" s="51" t="s">
        <v>300</v>
      </c>
      <c r="B77" s="49" t="s">
        <v>207</v>
      </c>
      <c r="C77" s="88">
        <v>1</v>
      </c>
      <c r="D77" s="79" t="s">
        <v>205</v>
      </c>
      <c r="E77" s="50"/>
      <c r="F77" s="49"/>
      <c r="G77" s="80"/>
      <c r="H77" s="43"/>
      <c r="I77" s="38"/>
      <c r="J77" s="35"/>
      <c r="K77" s="9"/>
    </row>
    <row r="78" spans="1:11" x14ac:dyDescent="0.2">
      <c r="A78" s="51" t="s">
        <v>301</v>
      </c>
      <c r="B78" s="49" t="s">
        <v>198</v>
      </c>
      <c r="C78" s="88">
        <v>4</v>
      </c>
      <c r="D78" s="79" t="s">
        <v>205</v>
      </c>
      <c r="E78" s="50"/>
      <c r="F78" s="49"/>
      <c r="G78" s="80"/>
      <c r="H78" s="43"/>
      <c r="J78" s="35"/>
      <c r="K78" s="9"/>
    </row>
    <row r="79" spans="1:11" x14ac:dyDescent="0.2">
      <c r="A79" s="51" t="s">
        <v>302</v>
      </c>
      <c r="B79" s="49" t="s">
        <v>208</v>
      </c>
      <c r="C79" s="88">
        <v>10</v>
      </c>
      <c r="D79" s="79" t="s">
        <v>205</v>
      </c>
      <c r="E79" s="50"/>
      <c r="F79" s="49"/>
      <c r="G79" s="80"/>
      <c r="H79" s="43"/>
      <c r="J79" s="35"/>
      <c r="K79" s="9"/>
    </row>
    <row r="80" spans="1:11" x14ac:dyDescent="0.2">
      <c r="A80" s="51" t="s">
        <v>303</v>
      </c>
      <c r="B80" s="22" t="s">
        <v>209</v>
      </c>
      <c r="C80" s="81">
        <v>4</v>
      </c>
      <c r="D80" s="33" t="s">
        <v>205</v>
      </c>
      <c r="E80" s="50"/>
      <c r="F80" s="22"/>
      <c r="G80" s="80"/>
      <c r="H80" s="43"/>
      <c r="J80" s="35"/>
      <c r="K80" s="9"/>
    </row>
    <row r="81" spans="1:11" x14ac:dyDescent="0.2">
      <c r="A81" s="51" t="s">
        <v>304</v>
      </c>
      <c r="B81" s="22" t="s">
        <v>204</v>
      </c>
      <c r="C81" s="81">
        <v>2</v>
      </c>
      <c r="D81" s="33" t="s">
        <v>205</v>
      </c>
      <c r="E81" s="50"/>
      <c r="F81" s="22"/>
      <c r="G81" s="80"/>
      <c r="H81" s="43"/>
      <c r="J81" s="35"/>
      <c r="K81" s="9"/>
    </row>
    <row r="82" spans="1:11" x14ac:dyDescent="0.2">
      <c r="A82" s="51" t="s">
        <v>305</v>
      </c>
      <c r="B82" s="22" t="s">
        <v>203</v>
      </c>
      <c r="C82" s="81">
        <v>2</v>
      </c>
      <c r="D82" s="33" t="s">
        <v>205</v>
      </c>
      <c r="E82" s="50"/>
      <c r="F82" s="22"/>
      <c r="G82" s="80"/>
      <c r="H82" s="43"/>
      <c r="J82" s="35"/>
      <c r="K82" s="9"/>
    </row>
    <row r="83" spans="1:11" x14ac:dyDescent="0.2">
      <c r="A83" s="51" t="s">
        <v>306</v>
      </c>
      <c r="B83" s="22" t="s">
        <v>199</v>
      </c>
      <c r="C83" s="81">
        <v>3</v>
      </c>
      <c r="D83" s="33" t="s">
        <v>205</v>
      </c>
      <c r="E83" s="50"/>
      <c r="F83" s="22"/>
      <c r="G83" s="80"/>
      <c r="H83" s="43"/>
      <c r="J83" s="35"/>
      <c r="K83" s="9"/>
    </row>
    <row r="84" spans="1:11" x14ac:dyDescent="0.2">
      <c r="A84" s="51" t="s">
        <v>307</v>
      </c>
      <c r="B84" s="22" t="s">
        <v>200</v>
      </c>
      <c r="C84" s="81">
        <v>4</v>
      </c>
      <c r="D84" s="33" t="s">
        <v>205</v>
      </c>
      <c r="E84" s="50"/>
      <c r="F84" s="22"/>
      <c r="G84" s="80"/>
      <c r="H84" s="43"/>
      <c r="J84" s="35"/>
      <c r="K84" s="9"/>
    </row>
    <row r="85" spans="1:11" x14ac:dyDescent="0.2">
      <c r="A85" s="51" t="s">
        <v>308</v>
      </c>
      <c r="B85" s="22" t="s">
        <v>232</v>
      </c>
      <c r="C85" s="81">
        <v>2</v>
      </c>
      <c r="D85" s="33" t="s">
        <v>205</v>
      </c>
      <c r="E85" s="50"/>
      <c r="F85" s="22"/>
      <c r="G85" s="80"/>
      <c r="H85" s="43"/>
      <c r="J85" s="35"/>
      <c r="K85" s="9"/>
    </row>
    <row r="86" spans="1:11" x14ac:dyDescent="0.2">
      <c r="A86" s="51" t="s">
        <v>309</v>
      </c>
      <c r="B86" s="22" t="s">
        <v>210</v>
      </c>
      <c r="C86" s="81">
        <v>2</v>
      </c>
      <c r="D86" s="33" t="s">
        <v>205</v>
      </c>
      <c r="E86" s="50"/>
      <c r="F86" s="22"/>
      <c r="G86" s="80"/>
      <c r="H86" s="43"/>
      <c r="J86" s="35"/>
      <c r="K86" s="9"/>
    </row>
    <row r="87" spans="1:11" x14ac:dyDescent="0.2">
      <c r="A87" s="51" t="s">
        <v>310</v>
      </c>
      <c r="B87" s="22" t="s">
        <v>211</v>
      </c>
      <c r="C87" s="81">
        <v>4</v>
      </c>
      <c r="D87" s="33" t="s">
        <v>205</v>
      </c>
      <c r="E87" s="50"/>
      <c r="F87" s="22"/>
      <c r="G87" s="80"/>
      <c r="H87" s="43"/>
      <c r="J87" s="35"/>
      <c r="K87" s="9"/>
    </row>
    <row r="88" spans="1:11" x14ac:dyDescent="0.2">
      <c r="A88" s="51" t="s">
        <v>311</v>
      </c>
      <c r="B88" s="22" t="s">
        <v>212</v>
      </c>
      <c r="C88" s="81">
        <v>1</v>
      </c>
      <c r="D88" s="33" t="s">
        <v>205</v>
      </c>
      <c r="E88" s="50"/>
      <c r="F88" s="22"/>
      <c r="G88" s="80"/>
      <c r="H88" s="43"/>
      <c r="J88" s="35"/>
      <c r="K88" s="9"/>
    </row>
    <row r="89" spans="1:11" s="69" customFormat="1" ht="11.25" customHeight="1" x14ac:dyDescent="0.2">
      <c r="A89" s="109" t="s">
        <v>230</v>
      </c>
      <c r="B89" s="110"/>
      <c r="C89" s="110"/>
      <c r="D89" s="110"/>
      <c r="E89" s="110"/>
      <c r="F89" s="110"/>
      <c r="G89" s="110"/>
      <c r="H89" s="111"/>
      <c r="I89" s="72"/>
      <c r="J89" s="73"/>
      <c r="K89" s="72"/>
    </row>
    <row r="90" spans="1:11" x14ac:dyDescent="0.2">
      <c r="A90" s="51" t="s">
        <v>312</v>
      </c>
      <c r="B90" s="49" t="s">
        <v>166</v>
      </c>
      <c r="C90" s="81">
        <v>8</v>
      </c>
      <c r="D90" s="33" t="s">
        <v>205</v>
      </c>
      <c r="E90" s="50"/>
      <c r="F90" s="22"/>
      <c r="G90" s="24"/>
      <c r="H90" s="43"/>
      <c r="J90" s="35"/>
      <c r="K90" s="9"/>
    </row>
    <row r="91" spans="1:11" x14ac:dyDescent="0.2">
      <c r="A91" s="51" t="s">
        <v>313</v>
      </c>
      <c r="B91" s="22" t="s">
        <v>194</v>
      </c>
      <c r="C91" s="81">
        <v>3</v>
      </c>
      <c r="D91" s="33" t="s">
        <v>205</v>
      </c>
      <c r="E91" s="50"/>
      <c r="F91" s="22"/>
      <c r="G91" s="24"/>
      <c r="H91" s="43"/>
      <c r="J91" s="35"/>
      <c r="K91" s="9"/>
    </row>
    <row r="92" spans="1:11" x14ac:dyDescent="0.2">
      <c r="A92" s="51" t="s">
        <v>314</v>
      </c>
      <c r="B92" s="22" t="s">
        <v>195</v>
      </c>
      <c r="C92" s="81">
        <v>5</v>
      </c>
      <c r="D92" s="33" t="s">
        <v>205</v>
      </c>
      <c r="E92" s="50"/>
      <c r="F92" s="22"/>
      <c r="G92" s="24"/>
      <c r="H92" s="43"/>
      <c r="J92" s="35"/>
      <c r="K92" s="9"/>
    </row>
    <row r="93" spans="1:11" x14ac:dyDescent="0.2">
      <c r="A93" s="51" t="s">
        <v>315</v>
      </c>
      <c r="B93" s="22" t="s">
        <v>196</v>
      </c>
      <c r="C93" s="81">
        <v>3</v>
      </c>
      <c r="D93" s="33" t="s">
        <v>205</v>
      </c>
      <c r="E93" s="50"/>
      <c r="F93" s="22"/>
      <c r="G93" s="24"/>
      <c r="H93" s="43"/>
      <c r="J93" s="35"/>
      <c r="K93" s="9"/>
    </row>
    <row r="94" spans="1:11" x14ac:dyDescent="0.2">
      <c r="A94" s="51" t="s">
        <v>316</v>
      </c>
      <c r="B94" s="22" t="s">
        <v>213</v>
      </c>
      <c r="C94" s="81">
        <v>2</v>
      </c>
      <c r="D94" s="33" t="s">
        <v>205</v>
      </c>
      <c r="E94" s="50"/>
      <c r="F94" s="22"/>
      <c r="G94" s="24"/>
      <c r="H94" s="43"/>
      <c r="J94" s="35"/>
      <c r="K94" s="9"/>
    </row>
    <row r="95" spans="1:11" x14ac:dyDescent="0.2">
      <c r="A95" s="51" t="s">
        <v>317</v>
      </c>
      <c r="B95" s="22" t="s">
        <v>197</v>
      </c>
      <c r="C95" s="81">
        <v>2</v>
      </c>
      <c r="D95" s="33" t="s">
        <v>205</v>
      </c>
      <c r="E95" s="50"/>
      <c r="F95" s="22"/>
      <c r="G95" s="24"/>
      <c r="H95" s="43"/>
      <c r="J95" s="35"/>
      <c r="K95" s="9"/>
    </row>
    <row r="96" spans="1:11" x14ac:dyDescent="0.2">
      <c r="A96" s="51" t="s">
        <v>318</v>
      </c>
      <c r="B96" s="22" t="s">
        <v>207</v>
      </c>
      <c r="C96" s="81">
        <v>2</v>
      </c>
      <c r="D96" s="33" t="s">
        <v>205</v>
      </c>
      <c r="E96" s="50"/>
      <c r="F96" s="22"/>
      <c r="G96" s="24"/>
      <c r="H96" s="43"/>
      <c r="J96" s="35"/>
      <c r="K96" s="9"/>
    </row>
    <row r="97" spans="1:11" x14ac:dyDescent="0.2">
      <c r="A97" s="51" t="s">
        <v>319</v>
      </c>
      <c r="B97" s="22" t="s">
        <v>198</v>
      </c>
      <c r="C97" s="81">
        <v>8</v>
      </c>
      <c r="D97" s="33" t="s">
        <v>205</v>
      </c>
      <c r="E97" s="50"/>
      <c r="F97" s="22"/>
      <c r="G97" s="24"/>
      <c r="H97" s="43"/>
      <c r="J97" s="35"/>
      <c r="K97" s="9"/>
    </row>
    <row r="98" spans="1:11" x14ac:dyDescent="0.2">
      <c r="A98" s="51" t="s">
        <v>320</v>
      </c>
      <c r="B98" s="49" t="s">
        <v>211</v>
      </c>
      <c r="C98" s="81">
        <v>6</v>
      </c>
      <c r="D98" s="33" t="s">
        <v>205</v>
      </c>
      <c r="E98" s="50"/>
      <c r="F98" s="22"/>
      <c r="G98" s="24"/>
      <c r="H98" s="43"/>
      <c r="J98" s="35"/>
      <c r="K98" s="9"/>
    </row>
    <row r="99" spans="1:11" x14ac:dyDescent="0.2">
      <c r="A99" s="51" t="s">
        <v>321</v>
      </c>
      <c r="B99" s="22" t="s">
        <v>209</v>
      </c>
      <c r="C99" s="81">
        <v>6</v>
      </c>
      <c r="D99" s="33" t="s">
        <v>205</v>
      </c>
      <c r="E99" s="50"/>
      <c r="F99" s="22"/>
      <c r="G99" s="24"/>
      <c r="H99" s="43"/>
      <c r="J99" s="35"/>
      <c r="K99" s="9"/>
    </row>
    <row r="100" spans="1:11" x14ac:dyDescent="0.2">
      <c r="A100" s="51" t="s">
        <v>322</v>
      </c>
      <c r="B100" s="22" t="s">
        <v>214</v>
      </c>
      <c r="C100" s="81">
        <v>5</v>
      </c>
      <c r="D100" s="33" t="s">
        <v>205</v>
      </c>
      <c r="E100" s="50"/>
      <c r="F100" s="22"/>
      <c r="G100" s="24"/>
      <c r="H100" s="43"/>
      <c r="J100" s="35"/>
      <c r="K100" s="9"/>
    </row>
    <row r="101" spans="1:11" x14ac:dyDescent="0.2">
      <c r="A101" s="51" t="s">
        <v>323</v>
      </c>
      <c r="B101" s="22" t="s">
        <v>199</v>
      </c>
      <c r="C101" s="81">
        <v>4</v>
      </c>
      <c r="D101" s="33" t="s">
        <v>205</v>
      </c>
      <c r="E101" s="50"/>
      <c r="F101" s="22"/>
      <c r="G101" s="24"/>
      <c r="H101" s="43"/>
      <c r="J101" s="35"/>
      <c r="K101" s="9"/>
    </row>
    <row r="102" spans="1:11" x14ac:dyDescent="0.2">
      <c r="A102" s="51" t="s">
        <v>324</v>
      </c>
      <c r="B102" s="22" t="s">
        <v>215</v>
      </c>
      <c r="C102" s="81">
        <v>2</v>
      </c>
      <c r="D102" s="33" t="s">
        <v>205</v>
      </c>
      <c r="E102" s="50"/>
      <c r="F102" s="22"/>
      <c r="G102" s="24"/>
      <c r="H102" s="43"/>
      <c r="J102" s="35"/>
      <c r="K102" s="9"/>
    </row>
    <row r="103" spans="1:11" x14ac:dyDescent="0.2">
      <c r="A103" s="51" t="s">
        <v>325</v>
      </c>
      <c r="B103" s="22" t="s">
        <v>204</v>
      </c>
      <c r="C103" s="81">
        <v>4</v>
      </c>
      <c r="D103" s="33" t="s">
        <v>205</v>
      </c>
      <c r="E103" s="50"/>
      <c r="F103" s="22"/>
      <c r="G103" s="24"/>
      <c r="H103" s="43"/>
      <c r="J103" s="35"/>
      <c r="K103" s="9"/>
    </row>
    <row r="104" spans="1:11" x14ac:dyDescent="0.2">
      <c r="A104" s="51" t="s">
        <v>326</v>
      </c>
      <c r="B104" s="22" t="s">
        <v>233</v>
      </c>
      <c r="C104" s="81">
        <v>10</v>
      </c>
      <c r="D104" s="33" t="s">
        <v>205</v>
      </c>
      <c r="E104" s="50"/>
      <c r="F104" s="22"/>
      <c r="G104" s="24"/>
      <c r="H104" s="43"/>
      <c r="J104" s="35"/>
      <c r="K104" s="9"/>
    </row>
    <row r="105" spans="1:11" x14ac:dyDescent="0.2">
      <c r="A105" s="51" t="s">
        <v>327</v>
      </c>
      <c r="B105" s="22" t="s">
        <v>216</v>
      </c>
      <c r="C105" s="81">
        <v>4</v>
      </c>
      <c r="D105" s="33" t="s">
        <v>205</v>
      </c>
      <c r="E105" s="50"/>
      <c r="F105" s="22"/>
      <c r="G105" s="24"/>
      <c r="H105" s="43"/>
      <c r="J105" s="35"/>
      <c r="K105" s="9"/>
    </row>
    <row r="106" spans="1:11" x14ac:dyDescent="0.2">
      <c r="A106" s="51" t="s">
        <v>328</v>
      </c>
      <c r="B106" s="22" t="s">
        <v>217</v>
      </c>
      <c r="C106" s="81">
        <v>2</v>
      </c>
      <c r="D106" s="33" t="s">
        <v>205</v>
      </c>
      <c r="E106" s="50"/>
      <c r="F106" s="22"/>
      <c r="G106" s="24"/>
      <c r="H106" s="43"/>
      <c r="J106" s="35"/>
      <c r="K106" s="9"/>
    </row>
    <row r="107" spans="1:11" x14ac:dyDescent="0.2">
      <c r="A107" s="51" t="s">
        <v>329</v>
      </c>
      <c r="B107" s="22" t="s">
        <v>212</v>
      </c>
      <c r="C107" s="81">
        <v>5</v>
      </c>
      <c r="D107" s="33" t="s">
        <v>205</v>
      </c>
      <c r="E107" s="50"/>
      <c r="F107" s="22"/>
      <c r="G107" s="24"/>
      <c r="H107" s="43"/>
      <c r="J107" s="35"/>
      <c r="K107" s="9"/>
    </row>
    <row r="108" spans="1:11" s="69" customFormat="1" ht="11.25" customHeight="1" x14ac:dyDescent="0.2">
      <c r="A108" s="109" t="s">
        <v>231</v>
      </c>
      <c r="B108" s="110"/>
      <c r="C108" s="110"/>
      <c r="D108" s="110"/>
      <c r="E108" s="110"/>
      <c r="F108" s="110"/>
      <c r="G108" s="110"/>
      <c r="H108" s="111"/>
      <c r="I108" s="72"/>
      <c r="J108" s="73"/>
      <c r="K108" s="72"/>
    </row>
    <row r="109" spans="1:11" x14ac:dyDescent="0.2">
      <c r="A109" s="47" t="s">
        <v>330</v>
      </c>
      <c r="B109" s="49" t="s">
        <v>166</v>
      </c>
      <c r="C109" s="81">
        <v>3</v>
      </c>
      <c r="D109" s="33" t="s">
        <v>205</v>
      </c>
      <c r="E109" s="50"/>
      <c r="F109" s="22"/>
      <c r="G109" s="24"/>
      <c r="H109" s="43"/>
      <c r="J109" s="35"/>
      <c r="K109" s="9"/>
    </row>
    <row r="110" spans="1:11" x14ac:dyDescent="0.2">
      <c r="A110" s="47" t="s">
        <v>331</v>
      </c>
      <c r="B110" s="22" t="s">
        <v>194</v>
      </c>
      <c r="C110" s="81">
        <v>1</v>
      </c>
      <c r="D110" s="33" t="s">
        <v>205</v>
      </c>
      <c r="E110" s="50"/>
      <c r="F110" s="22"/>
      <c r="G110" s="24"/>
      <c r="H110" s="43"/>
      <c r="J110" s="35"/>
      <c r="K110" s="9"/>
    </row>
    <row r="111" spans="1:11" x14ac:dyDescent="0.2">
      <c r="A111" s="47" t="s">
        <v>332</v>
      </c>
      <c r="B111" s="22" t="s">
        <v>195</v>
      </c>
      <c r="C111" s="81">
        <v>2</v>
      </c>
      <c r="D111" s="33" t="s">
        <v>205</v>
      </c>
      <c r="E111" s="50"/>
      <c r="F111" s="22"/>
      <c r="G111" s="24"/>
      <c r="H111" s="43"/>
      <c r="J111" s="35"/>
      <c r="K111" s="9"/>
    </row>
    <row r="112" spans="1:11" x14ac:dyDescent="0.2">
      <c r="A112" s="47" t="s">
        <v>333</v>
      </c>
      <c r="B112" s="22" t="s">
        <v>196</v>
      </c>
      <c r="C112" s="81">
        <v>1</v>
      </c>
      <c r="D112" s="33" t="s">
        <v>205</v>
      </c>
      <c r="E112" s="50"/>
      <c r="F112" s="22"/>
      <c r="G112" s="24"/>
      <c r="H112" s="43"/>
      <c r="J112" s="35"/>
      <c r="K112" s="9"/>
    </row>
    <row r="113" spans="1:11" x14ac:dyDescent="0.2">
      <c r="A113" s="47" t="s">
        <v>334</v>
      </c>
      <c r="B113" s="22" t="s">
        <v>211</v>
      </c>
      <c r="C113" s="81">
        <v>4</v>
      </c>
      <c r="D113" s="33" t="s">
        <v>205</v>
      </c>
      <c r="E113" s="50"/>
      <c r="F113" s="22"/>
      <c r="G113" s="24"/>
      <c r="H113" s="43"/>
      <c r="J113" s="35"/>
      <c r="K113" s="9"/>
    </row>
    <row r="114" spans="1:11" x14ac:dyDescent="0.2">
      <c r="A114" s="47" t="s">
        <v>335</v>
      </c>
      <c r="B114" s="22" t="s">
        <v>206</v>
      </c>
      <c r="C114" s="81">
        <v>2</v>
      </c>
      <c r="D114" s="33" t="s">
        <v>205</v>
      </c>
      <c r="E114" s="50"/>
      <c r="F114" s="22"/>
      <c r="G114" s="24"/>
      <c r="H114" s="43"/>
      <c r="J114" s="35"/>
      <c r="K114" s="9"/>
    </row>
    <row r="115" spans="1:11" x14ac:dyDescent="0.2">
      <c r="A115" s="47" t="s">
        <v>336</v>
      </c>
      <c r="B115" s="22" t="s">
        <v>198</v>
      </c>
      <c r="C115" s="81">
        <v>3</v>
      </c>
      <c r="D115" s="33" t="s">
        <v>205</v>
      </c>
      <c r="E115" s="50"/>
      <c r="F115" s="22"/>
      <c r="G115" s="24"/>
      <c r="H115" s="43"/>
      <c r="J115" s="35"/>
      <c r="K115" s="9"/>
    </row>
    <row r="116" spans="1:11" x14ac:dyDescent="0.2">
      <c r="A116" s="47" t="s">
        <v>337</v>
      </c>
      <c r="B116" s="22" t="s">
        <v>209</v>
      </c>
      <c r="C116" s="81">
        <v>3</v>
      </c>
      <c r="D116" s="33" t="s">
        <v>205</v>
      </c>
      <c r="E116" s="50"/>
      <c r="F116" s="22"/>
      <c r="G116" s="24"/>
      <c r="H116" s="43"/>
      <c r="J116" s="35"/>
      <c r="K116" s="9"/>
    </row>
    <row r="117" spans="1:11" x14ac:dyDescent="0.2">
      <c r="A117" s="47" t="s">
        <v>338</v>
      </c>
      <c r="B117" s="22" t="s">
        <v>199</v>
      </c>
      <c r="C117" s="81">
        <v>4</v>
      </c>
      <c r="D117" s="33" t="s">
        <v>205</v>
      </c>
      <c r="E117" s="50"/>
      <c r="F117" s="22"/>
      <c r="G117" s="24"/>
      <c r="H117" s="43"/>
      <c r="J117" s="35"/>
      <c r="K117" s="9"/>
    </row>
    <row r="118" spans="1:11" x14ac:dyDescent="0.2">
      <c r="A118" s="47" t="s">
        <v>339</v>
      </c>
      <c r="B118" s="22" t="s">
        <v>233</v>
      </c>
      <c r="C118" s="81">
        <v>6</v>
      </c>
      <c r="D118" s="33" t="s">
        <v>205</v>
      </c>
      <c r="E118" s="50"/>
      <c r="F118" s="22"/>
      <c r="G118" s="24"/>
      <c r="H118" s="43"/>
      <c r="J118" s="35"/>
      <c r="K118" s="9"/>
    </row>
    <row r="119" spans="1:11" ht="10.5" customHeight="1" x14ac:dyDescent="0.2">
      <c r="A119" s="109" t="s">
        <v>219</v>
      </c>
      <c r="B119" s="110"/>
      <c r="C119" s="110"/>
      <c r="D119" s="110"/>
      <c r="E119" s="110"/>
      <c r="F119" s="110"/>
      <c r="G119" s="110"/>
      <c r="H119" s="111"/>
      <c r="J119" s="35"/>
      <c r="K119" s="9"/>
    </row>
    <row r="120" spans="1:11" ht="21.75" customHeight="1" x14ac:dyDescent="0.2">
      <c r="A120" s="47" t="s">
        <v>340</v>
      </c>
      <c r="B120" s="85" t="s">
        <v>342</v>
      </c>
      <c r="C120" s="81">
        <v>1</v>
      </c>
      <c r="D120" s="48" t="s">
        <v>205</v>
      </c>
      <c r="E120" s="61"/>
      <c r="F120" s="81"/>
      <c r="G120" s="74"/>
      <c r="H120" s="43"/>
      <c r="J120" s="35"/>
      <c r="K120" s="9"/>
    </row>
    <row r="121" spans="1:11" ht="12.75" customHeight="1" thickBot="1" x14ac:dyDescent="0.25">
      <c r="A121" s="106"/>
      <c r="B121" s="107"/>
      <c r="C121" s="107"/>
      <c r="D121" s="107"/>
      <c r="E121" s="107"/>
      <c r="F121" s="108"/>
      <c r="G121" s="57" t="s">
        <v>218</v>
      </c>
      <c r="H121" s="45"/>
      <c r="J121" s="35"/>
      <c r="K121" s="9"/>
    </row>
    <row r="122" spans="1:11" ht="15" customHeight="1" thickBot="1" x14ac:dyDescent="0.25">
      <c r="A122" s="59" t="s">
        <v>341</v>
      </c>
      <c r="B122" s="75" t="s">
        <v>220</v>
      </c>
      <c r="C122" s="64"/>
      <c r="D122" s="76"/>
      <c r="E122" s="77"/>
      <c r="F122" s="63"/>
      <c r="G122" s="60" t="s">
        <v>221</v>
      </c>
      <c r="H122" s="82">
        <v>36800</v>
      </c>
      <c r="J122" s="35"/>
      <c r="K122" s="9"/>
    </row>
    <row r="123" spans="1:11" ht="25.5" customHeight="1" x14ac:dyDescent="0.2">
      <c r="A123" s="100"/>
      <c r="B123" s="101"/>
      <c r="C123" s="101"/>
      <c r="D123" s="101"/>
      <c r="E123" s="101"/>
      <c r="F123" s="101"/>
      <c r="G123" s="78" t="s">
        <v>223</v>
      </c>
      <c r="H123" s="58"/>
      <c r="I123" s="41"/>
      <c r="J123" s="42"/>
    </row>
    <row r="124" spans="1:11" ht="15" customHeight="1" x14ac:dyDescent="0.2">
      <c r="A124" s="102"/>
      <c r="B124" s="103"/>
      <c r="C124" s="103"/>
      <c r="D124" s="103"/>
      <c r="E124" s="103"/>
      <c r="F124" s="103"/>
      <c r="G124" s="24" t="s">
        <v>69</v>
      </c>
      <c r="H124" s="43"/>
      <c r="I124" s="41"/>
      <c r="J124" s="42"/>
    </row>
    <row r="125" spans="1:11" ht="15.75" customHeight="1" thickBot="1" x14ac:dyDescent="0.25">
      <c r="A125" s="104"/>
      <c r="B125" s="105"/>
      <c r="C125" s="105"/>
      <c r="D125" s="105"/>
      <c r="E125" s="105"/>
      <c r="F125" s="105"/>
      <c r="G125" s="44" t="s">
        <v>70</v>
      </c>
      <c r="H125" s="45"/>
      <c r="I125" s="41"/>
      <c r="J125" s="42"/>
    </row>
    <row r="126" spans="1:11" x14ac:dyDescent="0.2">
      <c r="I126" s="16"/>
      <c r="J126" s="42"/>
    </row>
    <row r="127" spans="1:11" x14ac:dyDescent="0.2">
      <c r="I127" s="16"/>
      <c r="J127" s="42"/>
    </row>
    <row r="128" spans="1:11" x14ac:dyDescent="0.2">
      <c r="I128" s="16"/>
      <c r="J128" s="42"/>
    </row>
    <row r="129" spans="2:10" x14ac:dyDescent="0.2">
      <c r="I129" s="16"/>
      <c r="J129" s="42"/>
    </row>
    <row r="130" spans="2:10" x14ac:dyDescent="0.2">
      <c r="B130" s="1" t="s">
        <v>234</v>
      </c>
      <c r="I130" s="16"/>
      <c r="J130" s="42"/>
    </row>
    <row r="132" spans="2:10" x14ac:dyDescent="0.2">
      <c r="E132" s="9" t="s">
        <v>235</v>
      </c>
    </row>
    <row r="133" spans="2:10" x14ac:dyDescent="0.2">
      <c r="E133" s="9" t="s">
        <v>236</v>
      </c>
    </row>
    <row r="134" spans="2:10" x14ac:dyDescent="0.2">
      <c r="E134" s="9" t="s">
        <v>237</v>
      </c>
    </row>
  </sheetData>
  <mergeCells count="14">
    <mergeCell ref="A2:H2"/>
    <mergeCell ref="A3:H3"/>
    <mergeCell ref="A8:H8"/>
    <mergeCell ref="A123:F125"/>
    <mergeCell ref="A53:F53"/>
    <mergeCell ref="A121:F121"/>
    <mergeCell ref="A46:H46"/>
    <mergeCell ref="A32:H32"/>
    <mergeCell ref="A18:H18"/>
    <mergeCell ref="A70:H70"/>
    <mergeCell ref="A55:H55"/>
    <mergeCell ref="A119:H119"/>
    <mergeCell ref="A108:H108"/>
    <mergeCell ref="A89:H89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klimatizacija</vt:lpstr>
      <vt:lpstr>Citroen Jumper 2.2.HDI</vt:lpstr>
      <vt:lpstr>SITNA LIMARIJA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Hitna7</dc:creator>
  <cp:lastModifiedBy>Saša Miškulin</cp:lastModifiedBy>
  <cp:lastPrinted>2022-02-15T08:43:19Z</cp:lastPrinted>
  <dcterms:created xsi:type="dcterms:W3CDTF">2013-05-06T06:11:43Z</dcterms:created>
  <dcterms:modified xsi:type="dcterms:W3CDTF">2022-02-15T14:35:46Z</dcterms:modified>
</cp:coreProperties>
</file>